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<sst xmlns="http://schemas.openxmlformats.org/spreadsheetml/2006/main" count="713" uniqueCount="482">
  <si>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</si>
  <si>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</si>
  <si>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</si>
  <si>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</si>
  <si>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</si>
  <si>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</si>
  <si>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</si>
  <si>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</si>
  <si>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</si>
  <si>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</si>
  <si>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</si>
  <si>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</si>
  <si>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</si>
  <si>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</si>
  <si>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</si>
  <si>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</si>
  <si>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</si>
  <si>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</si>
  <si>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</si>
  <si>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</si>
  <si>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</si>
  <si>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</si>
  <si>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</si>
  <si>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</si>
  <si>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</si>
  <si>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</si>
  <si>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</si>
  <si>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</si>
  <si>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</si>
  <si>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</si>
  <si>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</si>
  <si>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</si>
  <si>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</si>
  <si>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</si>
  <si>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</si>
  <si>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</si>
  <si>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</si>
  <si>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</si>
  <si>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</si>
  <si>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</si>
  <si>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</si>
  <si>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</si>
  <si>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</si>
  <si>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</si>
  <si>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</si>
  <si>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</si>
  <si>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</si>
  <si>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</si>
  <si>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</si>
  <si>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</si>
  <si>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</si>
  <si>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</si>
  <si>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</si>
  <si>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</si>
  <si>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</si>
  <si>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</si>
  <si>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</si>
  <si>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</si>
  <si>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</si>
  <si>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</si>
  <si>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</si>
  <si>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</si>
  <si>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</si>
  <si>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</si>
  <si>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</si>
  <si>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</si>
  <si>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</si>
  <si>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</si>
  <si>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</si>
  <si>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</si>
  <si>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</si>
  <si>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</si>
  <si>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</si>
  <si>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</si>
  <si>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</si>
  <si>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</si>
  <si>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</si>
  <si>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</si>
  <si>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</si>
  <si>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</si>
  <si>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</si>
  <si>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</si>
  <si>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</si>
  <si>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</si>
  <si>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</si>
  <si>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</si>
  <si>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</si>
  <si>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</si>
  <si>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</si>
  <si>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چهار محال</t>
  </si>
  <si>
    <t>ياسوج</t>
  </si>
  <si>
    <t>مغان</t>
  </si>
  <si>
    <t>دزفول</t>
  </si>
  <si>
    <t>ميرزا كوچك خان</t>
  </si>
  <si>
    <t>سلمان فارسي</t>
  </si>
  <si>
    <t>جمع كل كارخانه هاي نيشكري</t>
  </si>
  <si>
    <t>جمع كل كارخانه هاي چغندري و نيشكري</t>
  </si>
  <si>
    <t>شيروان</t>
  </si>
  <si>
    <t xml:space="preserve"> </t>
  </si>
  <si>
    <t xml:space="preserve">نقده </t>
  </si>
  <si>
    <t>فسا پائيزه</t>
  </si>
  <si>
    <t>0,46</t>
  </si>
  <si>
    <t>5,8</t>
  </si>
  <si>
    <t>16,01</t>
  </si>
  <si>
    <t>88,72</t>
  </si>
  <si>
    <t>17,91</t>
  </si>
  <si>
    <t>سطح برداشت</t>
  </si>
  <si>
    <t>اسلام آباد</t>
  </si>
  <si>
    <t xml:space="preserve">فسا بهاره </t>
  </si>
  <si>
    <t>علامت(-)نشانه خريد چغندر و علامت(+) نشانه فروش چغندر به كارخانه ديگر مي باشد.</t>
  </si>
  <si>
    <t xml:space="preserve">           راندمان در هكتار چغندر قند بر اساس سطح برداشت محاسبه شده است.                                                                                                                                          </t>
  </si>
  <si>
    <t>صافي</t>
  </si>
  <si>
    <t>18,10</t>
  </si>
  <si>
    <t>0,19</t>
  </si>
  <si>
    <t>15,42</t>
  </si>
  <si>
    <t>15,33</t>
  </si>
  <si>
    <t>84,71</t>
  </si>
  <si>
    <t>5,20</t>
  </si>
  <si>
    <t>32,79</t>
  </si>
  <si>
    <t>59,27</t>
  </si>
  <si>
    <t>86,86</t>
  </si>
  <si>
    <t>90,12</t>
  </si>
  <si>
    <t>1387/8/4</t>
  </si>
  <si>
    <t>1387/9/28</t>
  </si>
  <si>
    <t>1387/7/28</t>
  </si>
  <si>
    <t>1387/9/30</t>
  </si>
  <si>
    <t>18,04</t>
  </si>
  <si>
    <t>17,58</t>
  </si>
  <si>
    <t>16,16</t>
  </si>
  <si>
    <t>4/76</t>
  </si>
  <si>
    <t>40,12</t>
  </si>
  <si>
    <t>63,06</t>
  </si>
  <si>
    <t>87,44</t>
  </si>
  <si>
    <t>91,47</t>
  </si>
  <si>
    <t>7,8</t>
  </si>
  <si>
    <t>2,5</t>
  </si>
  <si>
    <t>0/240</t>
  </si>
  <si>
    <t>0/107</t>
  </si>
  <si>
    <t>0/214</t>
  </si>
  <si>
    <t>0/294</t>
  </si>
  <si>
    <t>0/565</t>
  </si>
  <si>
    <t>1,42</t>
  </si>
  <si>
    <t>36,63</t>
  </si>
  <si>
    <t>28,32</t>
  </si>
  <si>
    <t>38,03</t>
  </si>
  <si>
    <t>44,02</t>
  </si>
  <si>
    <t>44,78</t>
  </si>
  <si>
    <t>32,41</t>
  </si>
  <si>
    <t>25,57</t>
  </si>
  <si>
    <t>29,93</t>
  </si>
  <si>
    <t>0,77</t>
  </si>
  <si>
    <t>2,54</t>
  </si>
  <si>
    <t>1,27</t>
  </si>
  <si>
    <t>2,55</t>
  </si>
  <si>
    <t>0,59</t>
  </si>
  <si>
    <t>0,54</t>
  </si>
  <si>
    <t>0,80</t>
  </si>
  <si>
    <t>0,99</t>
  </si>
  <si>
    <t>0,97</t>
  </si>
  <si>
    <t>0,95</t>
  </si>
  <si>
    <t>1,37</t>
  </si>
  <si>
    <t>0,58</t>
  </si>
  <si>
    <t>3,04</t>
  </si>
  <si>
    <t>0,70</t>
  </si>
  <si>
    <t>0,16</t>
  </si>
  <si>
    <t>0,92</t>
  </si>
  <si>
    <t>1,53</t>
  </si>
  <si>
    <t>1,50</t>
  </si>
  <si>
    <t>1387/8/6</t>
  </si>
  <si>
    <t>1387/9/13</t>
  </si>
  <si>
    <t>1387/8/2</t>
  </si>
  <si>
    <t>1387/9/25</t>
  </si>
  <si>
    <t>1387/8/9</t>
  </si>
  <si>
    <t>1387/9/21</t>
  </si>
  <si>
    <t>1387/8/5</t>
  </si>
  <si>
    <t>1387/8/3</t>
  </si>
  <si>
    <t>1387/9/29</t>
  </si>
  <si>
    <t>1387/8/27</t>
  </si>
  <si>
    <t>1387/8/17</t>
  </si>
  <si>
    <t>1387/7/24</t>
  </si>
  <si>
    <t>1387/9/23</t>
  </si>
  <si>
    <t>1387/7/30</t>
  </si>
  <si>
    <t>1387/7/22</t>
  </si>
  <si>
    <t>1387/7/15</t>
  </si>
  <si>
    <t>1387/10/11</t>
  </si>
  <si>
    <t>1387/7/23</t>
  </si>
  <si>
    <t>1387/7/5</t>
  </si>
  <si>
    <t>1387/7/21</t>
  </si>
  <si>
    <t>1387/8/13</t>
  </si>
  <si>
    <t>1387/8/14</t>
  </si>
  <si>
    <t>1387/10/16</t>
  </si>
  <si>
    <t>1387/7/29</t>
  </si>
  <si>
    <t>1387/7/13</t>
  </si>
  <si>
    <t>1387/7/9</t>
  </si>
  <si>
    <t>1387/6/18</t>
  </si>
  <si>
    <t>17,53</t>
  </si>
  <si>
    <t>17,35</t>
  </si>
  <si>
    <t>0,18</t>
  </si>
  <si>
    <t>17,71</t>
  </si>
  <si>
    <t>17,48</t>
  </si>
  <si>
    <t>0,23</t>
  </si>
  <si>
    <t>16,88</t>
  </si>
  <si>
    <t>16,50</t>
  </si>
  <si>
    <t>0,38</t>
  </si>
  <si>
    <t>18,27</t>
  </si>
  <si>
    <t>17,87</t>
  </si>
  <si>
    <t>0,40</t>
  </si>
  <si>
    <t>18,79</t>
  </si>
  <si>
    <t>18,60</t>
  </si>
  <si>
    <t>16,73</t>
  </si>
  <si>
    <t>16,36</t>
  </si>
  <si>
    <t>0,37</t>
  </si>
  <si>
    <t>17,41</t>
  </si>
  <si>
    <t>16,79</t>
  </si>
  <si>
    <t>0,62</t>
  </si>
  <si>
    <t>16,49</t>
  </si>
  <si>
    <t>16,06</t>
  </si>
  <si>
    <t>0,43</t>
  </si>
  <si>
    <t>16,71</t>
  </si>
  <si>
    <t>16,44</t>
  </si>
  <si>
    <t>0,27</t>
  </si>
  <si>
    <t>16,39</t>
  </si>
  <si>
    <t>16,08</t>
  </si>
  <si>
    <t>0,31</t>
  </si>
  <si>
    <t>17,02</t>
  </si>
  <si>
    <t>16,60</t>
  </si>
  <si>
    <t>0,42</t>
  </si>
  <si>
    <t>17,21</t>
  </si>
  <si>
    <t>16,76</t>
  </si>
  <si>
    <t>0,45</t>
  </si>
  <si>
    <t>16,70</t>
  </si>
  <si>
    <t>0,26</t>
  </si>
  <si>
    <t>17,23</t>
  </si>
  <si>
    <t>16,62</t>
  </si>
  <si>
    <t>0,61</t>
  </si>
  <si>
    <t>17,11</t>
  </si>
  <si>
    <t>17,10</t>
  </si>
  <si>
    <t>0,01</t>
  </si>
  <si>
    <t>16,04</t>
  </si>
  <si>
    <t>15,72</t>
  </si>
  <si>
    <t>0,32</t>
  </si>
  <si>
    <t>17,81</t>
  </si>
  <si>
    <t>17,47</t>
  </si>
  <si>
    <t>0,34</t>
  </si>
  <si>
    <t>17,59</t>
  </si>
  <si>
    <t>17,17</t>
  </si>
  <si>
    <t>17,39</t>
  </si>
  <si>
    <t>17,29</t>
  </si>
  <si>
    <t>0,10</t>
  </si>
  <si>
    <t>11,72</t>
  </si>
  <si>
    <t>11,03</t>
  </si>
  <si>
    <t>0,69</t>
  </si>
  <si>
    <t>13,95</t>
  </si>
  <si>
    <t>13,84</t>
  </si>
  <si>
    <t>78,94</t>
  </si>
  <si>
    <t>6,4</t>
  </si>
  <si>
    <t>13,12</t>
  </si>
  <si>
    <t>12,79</t>
  </si>
  <si>
    <t>5,1</t>
  </si>
  <si>
    <t>14,18</t>
  </si>
  <si>
    <t>14,00</t>
  </si>
  <si>
    <t>79,02</t>
  </si>
  <si>
    <t>6,9</t>
  </si>
  <si>
    <t>12,41</t>
  </si>
  <si>
    <t>12,10</t>
  </si>
  <si>
    <t>71,67</t>
  </si>
  <si>
    <t>4,8</t>
  </si>
  <si>
    <t>15,75</t>
  </si>
  <si>
    <t>15,66</t>
  </si>
  <si>
    <t>85,71</t>
  </si>
  <si>
    <t>15,87</t>
  </si>
  <si>
    <t>15,79</t>
  </si>
  <si>
    <t>84,01</t>
  </si>
  <si>
    <t>12,76</t>
  </si>
  <si>
    <t>12,66</t>
  </si>
  <si>
    <t>75,66</t>
  </si>
  <si>
    <t>13,41</t>
  </si>
  <si>
    <t>13,28</t>
  </si>
  <si>
    <t>76,25</t>
  </si>
  <si>
    <t>4,6</t>
  </si>
  <si>
    <t>12,83</t>
  </si>
  <si>
    <t>12,70</t>
  </si>
  <si>
    <t>77,05</t>
  </si>
  <si>
    <t>5,4</t>
  </si>
  <si>
    <t>13,51</t>
  </si>
  <si>
    <t>80,07</t>
  </si>
  <si>
    <t>13,31</t>
  </si>
  <si>
    <t>13,13</t>
  </si>
  <si>
    <t>80,11</t>
  </si>
  <si>
    <t>7,2</t>
  </si>
  <si>
    <t>13,87</t>
  </si>
  <si>
    <t>13,79</t>
  </si>
  <si>
    <t>81,01</t>
  </si>
  <si>
    <t>6,2</t>
  </si>
  <si>
    <t>13,53</t>
  </si>
  <si>
    <t>78,59</t>
  </si>
  <si>
    <t>7,7</t>
  </si>
  <si>
    <t>13,25</t>
  </si>
  <si>
    <t>13,16</t>
  </si>
  <si>
    <t>78,80</t>
  </si>
  <si>
    <t>10,63</t>
  </si>
  <si>
    <t>10,36</t>
  </si>
  <si>
    <t>60,11</t>
  </si>
  <si>
    <t>4,4</t>
  </si>
  <si>
    <t>64,81</t>
  </si>
  <si>
    <t>13,07</t>
  </si>
  <si>
    <t>12,97</t>
  </si>
  <si>
    <t>80,86</t>
  </si>
  <si>
    <t>15,11</t>
  </si>
  <si>
    <t>14,97</t>
  </si>
  <si>
    <t>84,06</t>
  </si>
  <si>
    <t>7,5</t>
  </si>
  <si>
    <t>14,23</t>
  </si>
  <si>
    <t>14,09</t>
  </si>
  <si>
    <t>80,08</t>
  </si>
  <si>
    <t>14,84</t>
  </si>
  <si>
    <t>14,61</t>
  </si>
  <si>
    <t>84,02</t>
  </si>
  <si>
    <t>8,03</t>
  </si>
  <si>
    <t>7,91</t>
  </si>
  <si>
    <t>67,52</t>
  </si>
  <si>
    <t>0,212</t>
  </si>
  <si>
    <t>0,061</t>
  </si>
  <si>
    <t>0,613</t>
  </si>
  <si>
    <t>2,52</t>
  </si>
  <si>
    <t>1387/9/16</t>
  </si>
  <si>
    <t>1387/9/22</t>
  </si>
  <si>
    <t>1387/10/10</t>
  </si>
  <si>
    <t>1387/10/15</t>
  </si>
  <si>
    <t>1387/9/20</t>
  </si>
  <si>
    <t>1387/9/2</t>
  </si>
  <si>
    <t>16,23</t>
  </si>
  <si>
    <t>16,82</t>
  </si>
  <si>
    <t>0,5</t>
  </si>
  <si>
    <t>1387/9/4</t>
  </si>
  <si>
    <t>1387/9/11</t>
  </si>
  <si>
    <t>15,18</t>
  </si>
  <si>
    <t>15,02</t>
  </si>
  <si>
    <t>12,43</t>
  </si>
  <si>
    <t>12,37</t>
  </si>
  <si>
    <t>81,46</t>
  </si>
  <si>
    <t>1,34</t>
  </si>
  <si>
    <t>30,64</t>
  </si>
  <si>
    <t>39,50</t>
  </si>
  <si>
    <t>28,20</t>
  </si>
  <si>
    <t>33,76</t>
  </si>
  <si>
    <t>26,60</t>
  </si>
  <si>
    <t>36,60</t>
  </si>
  <si>
    <t>29,58</t>
  </si>
  <si>
    <t>28,52</t>
  </si>
  <si>
    <t>0,240</t>
  </si>
  <si>
    <t>0,051</t>
  </si>
  <si>
    <t>0,259</t>
  </si>
  <si>
    <t>2,56</t>
  </si>
  <si>
    <t>5,04</t>
  </si>
  <si>
    <t>28,23</t>
  </si>
  <si>
    <t>75,71</t>
  </si>
  <si>
    <t>87,91</t>
  </si>
  <si>
    <t>92,02</t>
  </si>
  <si>
    <t>7,88</t>
  </si>
  <si>
    <t>5,12</t>
  </si>
  <si>
    <t>35,91</t>
  </si>
  <si>
    <t>6,7</t>
  </si>
  <si>
    <t>4,65</t>
  </si>
  <si>
    <t>50,92</t>
  </si>
  <si>
    <t>94,85</t>
  </si>
  <si>
    <t>88,64</t>
  </si>
  <si>
    <t>91,91</t>
  </si>
  <si>
    <t>0,880</t>
  </si>
  <si>
    <t>2,86</t>
  </si>
  <si>
    <t>6,41</t>
  </si>
  <si>
    <t>18,34</t>
  </si>
  <si>
    <t>42,54</t>
  </si>
  <si>
    <t>86,75</t>
  </si>
  <si>
    <t>90,82</t>
  </si>
  <si>
    <t>10,5</t>
  </si>
  <si>
    <t>6,95</t>
  </si>
  <si>
    <t>17,88</t>
  </si>
  <si>
    <t>38,65</t>
  </si>
  <si>
    <t>88,42</t>
  </si>
  <si>
    <t>93,17</t>
  </si>
  <si>
    <t>7,25</t>
  </si>
  <si>
    <t>34,43</t>
  </si>
  <si>
    <t>61,14</t>
  </si>
  <si>
    <t>88,93</t>
  </si>
  <si>
    <t>93,65</t>
  </si>
  <si>
    <t>5,90</t>
  </si>
  <si>
    <t>63,91</t>
  </si>
  <si>
    <t>126,80</t>
  </si>
  <si>
    <t>86,50</t>
  </si>
  <si>
    <t>90,30</t>
  </si>
  <si>
    <t>6,3</t>
  </si>
  <si>
    <t>0,75</t>
  </si>
  <si>
    <t>6,08</t>
  </si>
  <si>
    <t>43,33</t>
  </si>
  <si>
    <t>85,45</t>
  </si>
  <si>
    <t>89,76</t>
  </si>
  <si>
    <t>5,37</t>
  </si>
  <si>
    <t>57,98</t>
  </si>
  <si>
    <t>95,70</t>
  </si>
  <si>
    <t>85,73</t>
  </si>
  <si>
    <t>88,56</t>
  </si>
  <si>
    <t>6,58</t>
  </si>
  <si>
    <t>0,65</t>
  </si>
  <si>
    <t>4,46</t>
  </si>
  <si>
    <t>34,55</t>
  </si>
  <si>
    <t>64,58</t>
  </si>
  <si>
    <t>87,70</t>
  </si>
  <si>
    <t>91,60</t>
  </si>
  <si>
    <t>4,07</t>
  </si>
  <si>
    <t>44,84</t>
  </si>
  <si>
    <t>80,42</t>
  </si>
  <si>
    <t>88,81</t>
  </si>
  <si>
    <t>92,26</t>
  </si>
  <si>
    <t>9,38</t>
  </si>
  <si>
    <t>93,33</t>
  </si>
  <si>
    <t>87,04</t>
  </si>
  <si>
    <t>90,62</t>
  </si>
  <si>
    <t>5,86</t>
  </si>
  <si>
    <t>6,05</t>
  </si>
  <si>
    <t>83,48</t>
  </si>
  <si>
    <t>96,51</t>
  </si>
  <si>
    <t>87,12</t>
  </si>
  <si>
    <t>90,50</t>
  </si>
  <si>
    <t>8,47</t>
  </si>
  <si>
    <t>1,06</t>
  </si>
  <si>
    <t>4,75</t>
  </si>
  <si>
    <t>44,03</t>
  </si>
  <si>
    <t>64,69</t>
  </si>
  <si>
    <t>86,78</t>
  </si>
  <si>
    <t>90,98</t>
  </si>
  <si>
    <t>7,3</t>
  </si>
  <si>
    <t>47,92</t>
  </si>
  <si>
    <t>66,09</t>
  </si>
  <si>
    <t>88,23</t>
  </si>
  <si>
    <t>91,35</t>
  </si>
  <si>
    <t>8,40</t>
  </si>
  <si>
    <t>35,61</t>
  </si>
  <si>
    <t>85,50</t>
  </si>
  <si>
    <t>88,80</t>
  </si>
  <si>
    <t>3,19</t>
  </si>
  <si>
    <t>3,63</t>
  </si>
  <si>
    <t>20,55</t>
  </si>
  <si>
    <t>89,21</t>
  </si>
  <si>
    <t>88,30</t>
  </si>
  <si>
    <t>91,90</t>
  </si>
  <si>
    <t>8,39</t>
  </si>
  <si>
    <t>5,16</t>
  </si>
  <si>
    <t>28,17</t>
  </si>
  <si>
    <t>36,76</t>
  </si>
  <si>
    <t>9,23</t>
  </si>
  <si>
    <t>40,58</t>
  </si>
  <si>
    <t>77,32</t>
  </si>
  <si>
    <t>87,61</t>
  </si>
  <si>
    <t>92,19</t>
  </si>
  <si>
    <t>7,12</t>
  </si>
  <si>
    <t>8,35</t>
  </si>
  <si>
    <t>4,85</t>
  </si>
  <si>
    <t>19,19</t>
  </si>
  <si>
    <t>70,37</t>
  </si>
  <si>
    <t>88,29</t>
  </si>
  <si>
    <t>92,70</t>
  </si>
  <si>
    <t>9,81</t>
  </si>
  <si>
    <t>3,92</t>
  </si>
  <si>
    <t>104,77</t>
  </si>
  <si>
    <t>112,14</t>
  </si>
  <si>
    <t>86,25</t>
  </si>
  <si>
    <t>89,67</t>
  </si>
  <si>
    <t>1,87</t>
  </si>
  <si>
    <t>4,01</t>
  </si>
  <si>
    <t>15,54</t>
  </si>
  <si>
    <t>20,68</t>
  </si>
  <si>
    <t>83,93</t>
  </si>
  <si>
    <t>1387/1/1</t>
  </si>
  <si>
    <t>1387/12/30</t>
  </si>
  <si>
    <t>1387/01/01</t>
  </si>
  <si>
    <t>o</t>
  </si>
  <si>
    <t>_</t>
  </si>
  <si>
    <t>7,56</t>
  </si>
  <si>
    <t>0,57</t>
  </si>
  <si>
    <t>حکيم فارابی</t>
  </si>
  <si>
    <t xml:space="preserve"> توجه: گزارش بخش نيشکر مربوط به سال 1387 شمسی می باشد.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</si>
</sst>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b/>
      <sz val="13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sz val="15"/>
      <color indexed="8"/>
      <name val="Roya"/>
      <family val="0"/>
    </font>
    <font>
      <sz val="14"/>
      <color indexed="8"/>
      <name val="Nazanin"/>
      <family val="0"/>
    </font>
    <font>
      <b/>
      <sz val="14"/>
      <color indexed="8"/>
      <name val="Nazanin"/>
      <family val="0"/>
    </font>
    <font>
      <sz val="16"/>
      <color indexed="8"/>
      <name val="Nazanin"/>
      <family val="0"/>
    </font>
    <font>
      <b/>
      <sz val="16"/>
      <color indexed="8"/>
      <name val="Nazanin"/>
      <family val="0"/>
    </font>
    <font>
      <b/>
      <sz val="40"/>
      <color indexed="56"/>
      <name val="Zar"/>
      <family val="0"/>
    </font>
    <font>
      <sz val="40"/>
      <color indexed="56"/>
      <name val="Arial"/>
      <family val="0"/>
    </font>
    <font>
      <sz val="8"/>
      <name val="Arial"/>
      <family val="0"/>
    </font>
    <font>
      <b/>
      <sz val="12"/>
      <color indexed="8"/>
      <name val="Nazanin"/>
      <family val="0"/>
    </font>
    <font>
      <sz val="18"/>
      <name val="Nazanin"/>
      <family val="0"/>
    </font>
    <font>
      <b/>
      <sz val="18"/>
      <color indexed="8"/>
      <name val="Roya"/>
      <family val="0"/>
    </font>
    <font>
      <b/>
      <sz val="18"/>
      <name val="Nazanin"/>
      <family val="0"/>
    </font>
    <font>
      <b/>
      <sz val="18"/>
      <color indexed="8"/>
      <name val="Mitra"/>
      <family val="0"/>
    </font>
    <font>
      <sz val="14"/>
      <color indexed="56"/>
      <name val="Nazanin"/>
      <family val="0"/>
    </font>
    <font>
      <sz val="16"/>
      <color indexed="56"/>
      <name val="Nazanin"/>
      <family val="0"/>
    </font>
    <font>
      <b/>
      <i/>
      <u val="single"/>
      <sz val="16"/>
      <name val="Nazanin"/>
      <family val="0"/>
    </font>
    <font>
      <i/>
      <u val="single"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justify"/>
    </xf>
    <xf numFmtId="0" fontId="13" fillId="33" borderId="18" xfId="0" applyFont="1" applyFill="1" applyBorder="1" applyAlignment="1">
      <alignment horizontal="center" vertical="justify"/>
    </xf>
    <xf numFmtId="0" fontId="13" fillId="33" borderId="19" xfId="0" applyFont="1" applyFill="1" applyBorder="1" applyAlignment="1">
      <alignment horizontal="center" vertical="justify"/>
    </xf>
    <xf numFmtId="0" fontId="13" fillId="33" borderId="20" xfId="0" applyFont="1" applyFill="1" applyBorder="1" applyAlignment="1">
      <alignment horizontal="center" vertical="justify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20" fillId="33" borderId="26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justify"/>
    </xf>
    <xf numFmtId="0" fontId="13" fillId="33" borderId="1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justify"/>
    </xf>
    <xf numFmtId="0" fontId="13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/>
    </xf>
    <xf numFmtId="0" fontId="20" fillId="33" borderId="34" xfId="0" applyNumberFormat="1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2" fontId="7" fillId="33" borderId="35" xfId="0" applyNumberFormat="1" applyFont="1" applyFill="1" applyBorder="1" applyAlignment="1">
      <alignment horizontal="center" vertical="center"/>
    </xf>
    <xf numFmtId="2" fontId="7" fillId="33" borderId="34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2" fontId="7" fillId="33" borderId="36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7" fillId="33" borderId="39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2" fontId="7" fillId="33" borderId="39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2" fontId="7" fillId="33" borderId="42" xfId="0" applyNumberFormat="1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3" fillId="33" borderId="45" xfId="0" applyNumberFormat="1" applyFont="1" applyFill="1" applyBorder="1" applyAlignment="1">
      <alignment horizontal="center" vertical="center"/>
    </xf>
    <xf numFmtId="0" fontId="20" fillId="33" borderId="46" xfId="0" applyNumberFormat="1" applyFont="1" applyFill="1" applyBorder="1" applyAlignment="1">
      <alignment horizontal="center" vertical="center"/>
    </xf>
    <xf numFmtId="0" fontId="7" fillId="33" borderId="47" xfId="0" applyNumberFormat="1" applyFont="1" applyFill="1" applyBorder="1" applyAlignment="1">
      <alignment horizontal="center" vertical="center"/>
    </xf>
    <xf numFmtId="0" fontId="7" fillId="33" borderId="46" xfId="0" applyNumberFormat="1" applyFont="1" applyFill="1" applyBorder="1" applyAlignment="1">
      <alignment horizontal="center" vertical="center"/>
    </xf>
    <xf numFmtId="2" fontId="7" fillId="33" borderId="47" xfId="0" applyNumberFormat="1" applyFont="1" applyFill="1" applyBorder="1" applyAlignment="1">
      <alignment horizontal="center" vertical="center"/>
    </xf>
    <xf numFmtId="2" fontId="7" fillId="33" borderId="46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2" fontId="7" fillId="33" borderId="49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>
      <alignment horizontal="center" vertical="center"/>
    </xf>
    <xf numFmtId="2" fontId="7" fillId="33" borderId="54" xfId="0" applyNumberFormat="1" applyFont="1" applyFill="1" applyBorder="1" applyAlignment="1">
      <alignment horizontal="center" vertical="center"/>
    </xf>
    <xf numFmtId="2" fontId="7" fillId="33" borderId="55" xfId="0" applyNumberFormat="1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2" fontId="7" fillId="33" borderId="57" xfId="0" applyNumberFormat="1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2" fontId="7" fillId="33" borderId="40" xfId="0" applyNumberFormat="1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9" fontId="7" fillId="33" borderId="61" xfId="0" applyNumberFormat="1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189" fontId="7" fillId="33" borderId="4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1" fillId="33" borderId="64" xfId="0" applyFont="1" applyFill="1" applyBorder="1" applyAlignment="1">
      <alignment horizontal="center" vertical="center"/>
    </xf>
    <xf numFmtId="0" fontId="21" fillId="33" borderId="65" xfId="0" applyNumberFormat="1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29" fillId="34" borderId="67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0" fontId="29" fillId="36" borderId="40" xfId="0" applyFont="1" applyFill="1" applyBorder="1" applyAlignment="1">
      <alignment horizontal="center" vertical="center"/>
    </xf>
    <xf numFmtId="0" fontId="29" fillId="37" borderId="40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29" fillId="38" borderId="40" xfId="0" applyFont="1" applyFill="1" applyBorder="1" applyAlignment="1">
      <alignment horizontal="center" vertical="center"/>
    </xf>
    <xf numFmtId="0" fontId="29" fillId="39" borderId="40" xfId="0" applyFont="1" applyFill="1" applyBorder="1" applyAlignment="1">
      <alignment horizontal="center" vertical="center"/>
    </xf>
    <xf numFmtId="0" fontId="29" fillId="40" borderId="40" xfId="0" applyFont="1" applyFill="1" applyBorder="1" applyAlignment="1">
      <alignment horizontal="center" vertical="center"/>
    </xf>
    <xf numFmtId="0" fontId="29" fillId="41" borderId="40" xfId="0" applyFont="1" applyFill="1" applyBorder="1" applyAlignment="1">
      <alignment horizontal="center" vertical="center"/>
    </xf>
    <xf numFmtId="0" fontId="29" fillId="42" borderId="68" xfId="0" applyFont="1" applyFill="1" applyBorder="1" applyAlignment="1">
      <alignment horizontal="center" vertical="center"/>
    </xf>
    <xf numFmtId="0" fontId="29" fillId="43" borderId="69" xfId="0" applyFont="1" applyFill="1" applyBorder="1" applyAlignment="1">
      <alignment horizontal="center" vertical="center"/>
    </xf>
    <xf numFmtId="0" fontId="30" fillId="44" borderId="70" xfId="0" applyNumberFormat="1" applyFont="1" applyFill="1" applyBorder="1" applyAlignment="1">
      <alignment horizontal="center" vertical="center"/>
    </xf>
    <xf numFmtId="0" fontId="30" fillId="44" borderId="71" xfId="0" applyNumberFormat="1" applyFont="1" applyFill="1" applyBorder="1" applyAlignment="1">
      <alignment horizontal="center" vertical="center"/>
    </xf>
    <xf numFmtId="0" fontId="31" fillId="44" borderId="72" xfId="0" applyNumberFormat="1" applyFont="1" applyFill="1" applyBorder="1" applyAlignment="1">
      <alignment horizontal="center" vertical="center"/>
    </xf>
    <xf numFmtId="0" fontId="31" fillId="44" borderId="73" xfId="0" applyNumberFormat="1" applyFont="1" applyFill="1" applyBorder="1" applyAlignment="1">
      <alignment horizontal="center" vertical="center"/>
    </xf>
    <xf numFmtId="192" fontId="31" fillId="44" borderId="74" xfId="0" applyNumberFormat="1" applyFont="1" applyFill="1" applyBorder="1" applyAlignment="1">
      <alignment horizontal="center" vertical="center"/>
    </xf>
    <xf numFmtId="192" fontId="31" fillId="44" borderId="71" xfId="0" applyNumberFormat="1" applyFont="1" applyFill="1" applyBorder="1" applyAlignment="1">
      <alignment horizontal="center" vertical="center"/>
    </xf>
    <xf numFmtId="192" fontId="31" fillId="44" borderId="75" xfId="0" applyNumberFormat="1" applyFont="1" applyFill="1" applyBorder="1" applyAlignment="1">
      <alignment horizontal="center" vertical="center"/>
    </xf>
    <xf numFmtId="2" fontId="20" fillId="44" borderId="72" xfId="0" applyNumberFormat="1" applyFont="1" applyFill="1" applyBorder="1" applyAlignment="1">
      <alignment horizontal="center" vertical="center"/>
    </xf>
    <xf numFmtId="2" fontId="20" fillId="44" borderId="75" xfId="0" applyNumberFormat="1" applyFont="1" applyFill="1" applyBorder="1" applyAlignment="1">
      <alignment horizontal="center" vertical="center"/>
    </xf>
    <xf numFmtId="189" fontId="20" fillId="44" borderId="72" xfId="0" applyNumberFormat="1" applyFont="1" applyFill="1" applyBorder="1" applyAlignment="1">
      <alignment horizontal="center" vertical="center"/>
    </xf>
    <xf numFmtId="0" fontId="20" fillId="44" borderId="73" xfId="0" applyFont="1" applyFill="1" applyBorder="1" applyAlignment="1">
      <alignment horizontal="center" vertical="center"/>
    </xf>
    <xf numFmtId="0" fontId="31" fillId="44" borderId="61" xfId="0" applyFont="1" applyFill="1" applyBorder="1" applyAlignment="1">
      <alignment horizontal="center" vertical="center"/>
    </xf>
    <xf numFmtId="0" fontId="20" fillId="44" borderId="71" xfId="0" applyFont="1" applyFill="1" applyBorder="1" applyAlignment="1">
      <alignment horizontal="center" vertical="center"/>
    </xf>
    <xf numFmtId="0" fontId="20" fillId="44" borderId="71" xfId="0" applyNumberFormat="1" applyFont="1" applyFill="1" applyBorder="1" applyAlignment="1">
      <alignment horizontal="center" vertical="center"/>
    </xf>
    <xf numFmtId="0" fontId="20" fillId="44" borderId="75" xfId="0" applyFont="1" applyFill="1" applyBorder="1" applyAlignment="1">
      <alignment horizontal="center" vertical="center"/>
    </xf>
    <xf numFmtId="199" fontId="20" fillId="44" borderId="72" xfId="0" applyNumberFormat="1" applyFont="1" applyFill="1" applyBorder="1" applyAlignment="1">
      <alignment horizontal="center" vertical="center"/>
    </xf>
    <xf numFmtId="199" fontId="7" fillId="44" borderId="71" xfId="0" applyNumberFormat="1" applyFont="1" applyFill="1" applyBorder="1" applyAlignment="1">
      <alignment horizontal="center" vertical="center"/>
    </xf>
    <xf numFmtId="199" fontId="7" fillId="44" borderId="75" xfId="0" applyNumberFormat="1" applyFont="1" applyFill="1" applyBorder="1" applyAlignment="1">
      <alignment horizontal="center" vertical="center"/>
    </xf>
    <xf numFmtId="192" fontId="20" fillId="44" borderId="72" xfId="0" applyNumberFormat="1" applyFont="1" applyFill="1" applyBorder="1" applyAlignment="1">
      <alignment horizontal="center" vertical="center"/>
    </xf>
    <xf numFmtId="2" fontId="20" fillId="44" borderId="71" xfId="0" applyNumberFormat="1" applyFont="1" applyFill="1" applyBorder="1" applyAlignment="1">
      <alignment horizontal="center" vertical="center"/>
    </xf>
    <xf numFmtId="0" fontId="20" fillId="44" borderId="72" xfId="0" applyFont="1" applyFill="1" applyBorder="1" applyAlignment="1">
      <alignment horizontal="center" vertical="center"/>
    </xf>
    <xf numFmtId="0" fontId="31" fillId="44" borderId="71" xfId="0" applyNumberFormat="1" applyFont="1" applyFill="1" applyBorder="1" applyAlignment="1">
      <alignment horizontal="center" vertical="center"/>
    </xf>
    <xf numFmtId="0" fontId="31" fillId="44" borderId="75" xfId="0" applyFont="1" applyFill="1" applyBorder="1" applyAlignment="1">
      <alignment horizontal="center" vertical="center"/>
    </xf>
    <xf numFmtId="0" fontId="31" fillId="44" borderId="71" xfId="0" applyFont="1" applyFill="1" applyBorder="1" applyAlignment="1">
      <alignment horizontal="center" vertical="center"/>
    </xf>
    <xf numFmtId="0" fontId="29" fillId="44" borderId="76" xfId="0" applyFont="1" applyFill="1" applyBorder="1" applyAlignment="1">
      <alignment horizontal="center" vertical="center"/>
    </xf>
    <xf numFmtId="0" fontId="29" fillId="35" borderId="68" xfId="0" applyFont="1" applyFill="1" applyBorder="1" applyAlignment="1">
      <alignment horizontal="center" vertical="center"/>
    </xf>
    <xf numFmtId="0" fontId="3" fillId="44" borderId="25" xfId="0" applyNumberFormat="1" applyFont="1" applyFill="1" applyBorder="1" applyAlignment="1">
      <alignment horizontal="center" vertical="center"/>
    </xf>
    <xf numFmtId="0" fontId="7" fillId="44" borderId="42" xfId="0" applyNumberFormat="1" applyFont="1" applyFill="1" applyBorder="1" applyAlignment="1">
      <alignment horizontal="center" vertical="center"/>
    </xf>
    <xf numFmtId="189" fontId="7" fillId="44" borderId="41" xfId="0" applyNumberFormat="1" applyFont="1" applyFill="1" applyBorder="1" applyAlignment="1">
      <alignment horizontal="center" vertical="center"/>
    </xf>
    <xf numFmtId="192" fontId="7" fillId="44" borderId="39" xfId="0" applyNumberFormat="1" applyFont="1" applyFill="1" applyBorder="1" applyAlignment="1">
      <alignment horizontal="center" vertical="center"/>
    </xf>
    <xf numFmtId="192" fontId="7" fillId="44" borderId="42" xfId="0" applyNumberFormat="1" applyFont="1" applyFill="1" applyBorder="1" applyAlignment="1">
      <alignment horizontal="center" vertical="center"/>
    </xf>
    <xf numFmtId="192" fontId="7" fillId="44" borderId="40" xfId="0" applyNumberFormat="1" applyFont="1" applyFill="1" applyBorder="1" applyAlignment="1">
      <alignment horizontal="center" vertical="center"/>
    </xf>
    <xf numFmtId="2" fontId="7" fillId="44" borderId="39" xfId="0" applyNumberFormat="1" applyFont="1" applyFill="1" applyBorder="1" applyAlignment="1">
      <alignment horizontal="center" vertical="center"/>
    </xf>
    <xf numFmtId="2" fontId="7" fillId="44" borderId="40" xfId="0" applyNumberFormat="1" applyFont="1" applyFill="1" applyBorder="1" applyAlignment="1">
      <alignment horizontal="center" vertical="center"/>
    </xf>
    <xf numFmtId="189" fontId="7" fillId="44" borderId="39" xfId="0" applyNumberFormat="1" applyFont="1" applyFill="1" applyBorder="1" applyAlignment="1">
      <alignment horizontal="center" vertical="center"/>
    </xf>
    <xf numFmtId="0" fontId="7" fillId="44" borderId="26" xfId="0" applyFont="1" applyFill="1" applyBorder="1" applyAlignment="1">
      <alignment horizontal="center" vertical="center"/>
    </xf>
    <xf numFmtId="0" fontId="7" fillId="44" borderId="61" xfId="0" applyFont="1" applyFill="1" applyBorder="1" applyAlignment="1">
      <alignment horizontal="center" vertical="center"/>
    </xf>
    <xf numFmtId="0" fontId="7" fillId="44" borderId="42" xfId="0" applyFont="1" applyFill="1" applyBorder="1" applyAlignment="1">
      <alignment horizontal="center" vertical="center"/>
    </xf>
    <xf numFmtId="0" fontId="7" fillId="44" borderId="40" xfId="0" applyFont="1" applyFill="1" applyBorder="1" applyAlignment="1">
      <alignment horizontal="center" vertical="center"/>
    </xf>
    <xf numFmtId="199" fontId="7" fillId="44" borderId="39" xfId="0" applyNumberFormat="1" applyFont="1" applyFill="1" applyBorder="1" applyAlignment="1">
      <alignment horizontal="center" vertical="center"/>
    </xf>
    <xf numFmtId="199" fontId="7" fillId="44" borderId="42" xfId="0" applyNumberFormat="1" applyFont="1" applyFill="1" applyBorder="1" applyAlignment="1">
      <alignment horizontal="center" vertical="center"/>
    </xf>
    <xf numFmtId="199" fontId="7" fillId="44" borderId="40" xfId="0" applyNumberFormat="1" applyFont="1" applyFill="1" applyBorder="1" applyAlignment="1">
      <alignment horizontal="center" vertical="center"/>
    </xf>
    <xf numFmtId="0" fontId="7" fillId="44" borderId="39" xfId="0" applyFont="1" applyFill="1" applyBorder="1" applyAlignment="1">
      <alignment horizontal="center" vertical="center"/>
    </xf>
    <xf numFmtId="2" fontId="7" fillId="44" borderId="42" xfId="0" applyNumberFormat="1" applyFont="1" applyFill="1" applyBorder="1" applyAlignment="1">
      <alignment horizontal="center" vertical="center"/>
    </xf>
    <xf numFmtId="0" fontId="7" fillId="44" borderId="39" xfId="0" applyNumberFormat="1" applyFont="1" applyFill="1" applyBorder="1" applyAlignment="1">
      <alignment horizontal="center" vertical="center"/>
    </xf>
    <xf numFmtId="0" fontId="29" fillId="44" borderId="40" xfId="0" applyFont="1" applyFill="1" applyBorder="1" applyAlignment="1">
      <alignment horizontal="center" vertical="center"/>
    </xf>
    <xf numFmtId="0" fontId="4" fillId="34" borderId="77" xfId="0" applyNumberFormat="1" applyFont="1" applyFill="1" applyBorder="1" applyAlignment="1">
      <alignment horizontal="center" vertical="center"/>
    </xf>
    <xf numFmtId="0" fontId="6" fillId="34" borderId="78" xfId="0" applyNumberFormat="1" applyFont="1" applyFill="1" applyBorder="1" applyAlignment="1">
      <alignment horizontal="center" vertical="center"/>
    </xf>
    <xf numFmtId="189" fontId="6" fillId="34" borderId="66" xfId="0" applyNumberFormat="1" applyFont="1" applyFill="1" applyBorder="1" applyAlignment="1">
      <alignment horizontal="center" vertical="center"/>
    </xf>
    <xf numFmtId="192" fontId="6" fillId="34" borderId="79" xfId="0" applyNumberFormat="1" applyFont="1" applyFill="1" applyBorder="1" applyAlignment="1">
      <alignment horizontal="center" vertical="center"/>
    </xf>
    <xf numFmtId="192" fontId="6" fillId="34" borderId="78" xfId="0" applyNumberFormat="1" applyFont="1" applyFill="1" applyBorder="1" applyAlignment="1">
      <alignment horizontal="center" vertical="center"/>
    </xf>
    <xf numFmtId="192" fontId="6" fillId="34" borderId="80" xfId="0" applyNumberFormat="1" applyFont="1" applyFill="1" applyBorder="1" applyAlignment="1">
      <alignment horizontal="center" vertical="center"/>
    </xf>
    <xf numFmtId="2" fontId="6" fillId="34" borderId="79" xfId="0" applyNumberFormat="1" applyFont="1" applyFill="1" applyBorder="1" applyAlignment="1">
      <alignment horizontal="center" vertical="center"/>
    </xf>
    <xf numFmtId="2" fontId="6" fillId="34" borderId="80" xfId="0" applyNumberFormat="1" applyFont="1" applyFill="1" applyBorder="1" applyAlignment="1">
      <alignment horizontal="center" vertical="center"/>
    </xf>
    <xf numFmtId="189" fontId="6" fillId="34" borderId="79" xfId="0" applyNumberFormat="1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199" fontId="6" fillId="34" borderId="79" xfId="0" applyNumberFormat="1" applyFont="1" applyFill="1" applyBorder="1" applyAlignment="1">
      <alignment horizontal="center" vertical="center"/>
    </xf>
    <xf numFmtId="199" fontId="6" fillId="34" borderId="78" xfId="0" applyNumberFormat="1" applyFont="1" applyFill="1" applyBorder="1" applyAlignment="1">
      <alignment horizontal="center" vertical="center"/>
    </xf>
    <xf numFmtId="199" fontId="6" fillId="34" borderId="80" xfId="0" applyNumberFormat="1" applyFont="1" applyFill="1" applyBorder="1" applyAlignment="1">
      <alignment horizontal="center" vertical="center"/>
    </xf>
    <xf numFmtId="2" fontId="6" fillId="34" borderId="78" xfId="0" applyNumberFormat="1" applyFont="1" applyFill="1" applyBorder="1" applyAlignment="1">
      <alignment horizontal="center" vertical="center"/>
    </xf>
    <xf numFmtId="0" fontId="6" fillId="34" borderId="79" xfId="0" applyNumberFormat="1" applyFont="1" applyFill="1" applyBorder="1" applyAlignment="1">
      <alignment horizontal="center" vertical="center"/>
    </xf>
    <xf numFmtId="0" fontId="27" fillId="34" borderId="80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justify"/>
    </xf>
    <xf numFmtId="0" fontId="13" fillId="40" borderId="19" xfId="0" applyFont="1" applyFill="1" applyBorder="1" applyAlignment="1">
      <alignment horizontal="center" vertical="justify"/>
    </xf>
    <xf numFmtId="0" fontId="13" fillId="40" borderId="18" xfId="0" applyFont="1" applyFill="1" applyBorder="1" applyAlignment="1">
      <alignment horizontal="center" vertical="justify"/>
    </xf>
    <xf numFmtId="0" fontId="15" fillId="40" borderId="21" xfId="0" applyFont="1" applyFill="1" applyBorder="1" applyAlignment="1">
      <alignment horizontal="center" vertical="center"/>
    </xf>
    <xf numFmtId="0" fontId="15" fillId="40" borderId="23" xfId="0" applyFont="1" applyFill="1" applyBorder="1" applyAlignment="1">
      <alignment horizontal="center" vertical="center"/>
    </xf>
    <xf numFmtId="0" fontId="25" fillId="40" borderId="23" xfId="0" applyFont="1" applyFill="1" applyBorder="1" applyAlignment="1">
      <alignment horizontal="center" vertical="center"/>
    </xf>
    <xf numFmtId="0" fontId="15" fillId="40" borderId="22" xfId="0" applyFont="1" applyFill="1" applyBorder="1" applyAlignment="1">
      <alignment horizontal="center" vertical="center"/>
    </xf>
    <xf numFmtId="2" fontId="7" fillId="40" borderId="35" xfId="0" applyNumberFormat="1" applyFont="1" applyFill="1" applyBorder="1" applyAlignment="1">
      <alignment horizontal="center" vertical="center"/>
    </xf>
    <xf numFmtId="0" fontId="7" fillId="40" borderId="36" xfId="0" applyFont="1" applyFill="1" applyBorder="1" applyAlignment="1">
      <alignment horizontal="center" vertical="center"/>
    </xf>
    <xf numFmtId="2" fontId="7" fillId="40" borderId="36" xfId="0" applyNumberFormat="1" applyFont="1" applyFill="1" applyBorder="1" applyAlignment="1">
      <alignment horizontal="center" vertical="center"/>
    </xf>
    <xf numFmtId="0" fontId="7" fillId="40" borderId="67" xfId="0" applyNumberFormat="1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2" fontId="7" fillId="40" borderId="39" xfId="0" applyNumberFormat="1" applyFont="1" applyFill="1" applyBorder="1" applyAlignment="1">
      <alignment horizontal="center" vertical="center"/>
    </xf>
    <xf numFmtId="0" fontId="7" fillId="40" borderId="42" xfId="0" applyFont="1" applyFill="1" applyBorder="1" applyAlignment="1">
      <alignment horizontal="center" vertical="center"/>
    </xf>
    <xf numFmtId="2" fontId="7" fillId="40" borderId="42" xfId="0" applyNumberFormat="1" applyFont="1" applyFill="1" applyBorder="1" applyAlignment="1">
      <alignment horizontal="center" vertical="center"/>
    </xf>
    <xf numFmtId="0" fontId="7" fillId="40" borderId="40" xfId="0" applyNumberFormat="1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2" fontId="7" fillId="40" borderId="47" xfId="0" applyNumberFormat="1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2" fontId="7" fillId="40" borderId="49" xfId="0" applyNumberFormat="1" applyFont="1" applyFill="1" applyBorder="1" applyAlignment="1">
      <alignment horizontal="center" vertical="center"/>
    </xf>
    <xf numFmtId="0" fontId="7" fillId="40" borderId="69" xfId="0" applyNumberFormat="1" applyFont="1" applyFill="1" applyBorder="1" applyAlignment="1">
      <alignment horizontal="center" vertical="center"/>
    </xf>
    <xf numFmtId="0" fontId="7" fillId="40" borderId="46" xfId="0" applyFont="1" applyFill="1" applyBorder="1" applyAlignment="1">
      <alignment horizontal="center" vertical="center"/>
    </xf>
    <xf numFmtId="0" fontId="7" fillId="40" borderId="54" xfId="0" applyNumberFormat="1" applyFont="1" applyFill="1" applyBorder="1" applyAlignment="1">
      <alignment horizontal="center" vertical="center"/>
    </xf>
    <xf numFmtId="0" fontId="7" fillId="40" borderId="57" xfId="0" applyFont="1" applyFill="1" applyBorder="1" applyAlignment="1">
      <alignment horizontal="center" vertical="center"/>
    </xf>
    <xf numFmtId="2" fontId="7" fillId="40" borderId="57" xfId="0" applyNumberFormat="1" applyFont="1" applyFill="1" applyBorder="1" applyAlignment="1">
      <alignment horizontal="center" vertical="center"/>
    </xf>
    <xf numFmtId="0" fontId="7" fillId="40" borderId="57" xfId="0" applyNumberFormat="1" applyFont="1" applyFill="1" applyBorder="1" applyAlignment="1">
      <alignment horizontal="center" vertical="center"/>
    </xf>
    <xf numFmtId="0" fontId="7" fillId="40" borderId="39" xfId="0" applyNumberFormat="1" applyFont="1" applyFill="1" applyBorder="1" applyAlignment="1">
      <alignment horizontal="center" vertical="center"/>
    </xf>
    <xf numFmtId="0" fontId="7" fillId="40" borderId="42" xfId="0" applyNumberFormat="1" applyFont="1" applyFill="1" applyBorder="1" applyAlignment="1">
      <alignment horizontal="center" vertical="center"/>
    </xf>
    <xf numFmtId="0" fontId="13" fillId="45" borderId="17" xfId="0" applyFont="1" applyFill="1" applyBorder="1" applyAlignment="1">
      <alignment horizontal="center" vertical="justify"/>
    </xf>
    <xf numFmtId="0" fontId="13" fillId="45" borderId="19" xfId="0" applyNumberFormat="1" applyFont="1" applyFill="1" applyBorder="1" applyAlignment="1">
      <alignment horizontal="center" vertical="justify"/>
    </xf>
    <xf numFmtId="0" fontId="13" fillId="45" borderId="18" xfId="0" applyFont="1" applyFill="1" applyBorder="1" applyAlignment="1">
      <alignment horizontal="center" vertical="justify"/>
    </xf>
    <xf numFmtId="0" fontId="15" fillId="45" borderId="21" xfId="0" applyFont="1" applyFill="1" applyBorder="1" applyAlignment="1">
      <alignment horizontal="center" vertical="center"/>
    </xf>
    <xf numFmtId="0" fontId="15" fillId="45" borderId="23" xfId="0" applyNumberFormat="1" applyFont="1" applyFill="1" applyBorder="1" applyAlignment="1">
      <alignment horizontal="center" vertical="center"/>
    </xf>
    <xf numFmtId="0" fontId="15" fillId="45" borderId="22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14" fontId="7" fillId="45" borderId="36" xfId="0" applyNumberFormat="1" applyFont="1" applyFill="1" applyBorder="1" applyAlignment="1">
      <alignment horizontal="center" vertical="center"/>
    </xf>
    <xf numFmtId="14" fontId="7" fillId="45" borderId="34" xfId="0" applyNumberFormat="1" applyFont="1" applyFill="1" applyBorder="1" applyAlignment="1">
      <alignment horizontal="center" vertical="center"/>
    </xf>
    <xf numFmtId="0" fontId="7" fillId="45" borderId="39" xfId="0" applyFont="1" applyFill="1" applyBorder="1" applyAlignment="1">
      <alignment horizontal="center" vertical="center"/>
    </xf>
    <xf numFmtId="0" fontId="7" fillId="45" borderId="42" xfId="0" applyNumberFormat="1" applyFont="1" applyFill="1" applyBorder="1" applyAlignment="1">
      <alignment horizontal="center" vertical="center"/>
    </xf>
    <xf numFmtId="0" fontId="7" fillId="45" borderId="26" xfId="0" applyFont="1" applyFill="1" applyBorder="1" applyAlignment="1">
      <alignment horizontal="center" vertical="center"/>
    </xf>
    <xf numFmtId="0" fontId="7" fillId="45" borderId="0" xfId="0" applyNumberFormat="1" applyFont="1" applyFill="1" applyBorder="1" applyAlignment="1">
      <alignment horizontal="center" vertical="center"/>
    </xf>
    <xf numFmtId="0" fontId="7" fillId="45" borderId="47" xfId="0" applyFont="1" applyFill="1" applyBorder="1" applyAlignment="1">
      <alignment horizontal="center" vertical="center"/>
    </xf>
    <xf numFmtId="0" fontId="7" fillId="45" borderId="49" xfId="0" applyNumberFormat="1" applyFont="1" applyFill="1" applyBorder="1" applyAlignment="1">
      <alignment horizontal="center" vertical="center"/>
    </xf>
    <xf numFmtId="0" fontId="7" fillId="45" borderId="46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justify"/>
    </xf>
    <xf numFmtId="0" fontId="13" fillId="37" borderId="19" xfId="0" applyFont="1" applyFill="1" applyBorder="1" applyAlignment="1">
      <alignment horizontal="center" vertical="justify"/>
    </xf>
    <xf numFmtId="0" fontId="13" fillId="37" borderId="18" xfId="0" applyFont="1" applyFill="1" applyBorder="1" applyAlignment="1">
      <alignment horizontal="center" vertical="justify"/>
    </xf>
    <xf numFmtId="0" fontId="15" fillId="37" borderId="21" xfId="0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0" fontId="7" fillId="37" borderId="42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7" fillId="37" borderId="54" xfId="0" applyFont="1" applyFill="1" applyBorder="1" applyAlignment="1">
      <alignment horizontal="center" vertical="center"/>
    </xf>
    <xf numFmtId="0" fontId="7" fillId="37" borderId="57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3" fillId="46" borderId="17" xfId="0" applyFont="1" applyFill="1" applyBorder="1" applyAlignment="1">
      <alignment horizontal="center" vertical="justify"/>
    </xf>
    <xf numFmtId="0" fontId="13" fillId="46" borderId="19" xfId="0" applyFont="1" applyFill="1" applyBorder="1" applyAlignment="1">
      <alignment horizontal="center" vertical="justify"/>
    </xf>
    <xf numFmtId="0" fontId="13" fillId="46" borderId="18" xfId="0" applyFont="1" applyFill="1" applyBorder="1" applyAlignment="1">
      <alignment horizontal="center" vertical="justify"/>
    </xf>
    <xf numFmtId="0" fontId="15" fillId="46" borderId="21" xfId="0" applyFont="1" applyFill="1" applyBorder="1" applyAlignment="1">
      <alignment horizontal="center" vertical="center"/>
    </xf>
    <xf numFmtId="0" fontId="15" fillId="46" borderId="23" xfId="0" applyFont="1" applyFill="1" applyBorder="1" applyAlignment="1">
      <alignment horizontal="center" vertical="center"/>
    </xf>
    <xf numFmtId="0" fontId="15" fillId="46" borderId="22" xfId="0" applyFont="1" applyFill="1" applyBorder="1" applyAlignment="1">
      <alignment horizontal="center" vertical="center"/>
    </xf>
    <xf numFmtId="192" fontId="7" fillId="46" borderId="35" xfId="0" applyNumberFormat="1" applyFont="1" applyFill="1" applyBorder="1" applyAlignment="1">
      <alignment horizontal="center" vertical="center"/>
    </xf>
    <xf numFmtId="2" fontId="7" fillId="46" borderId="36" xfId="0" applyNumberFormat="1" applyFont="1" applyFill="1" applyBorder="1" applyAlignment="1">
      <alignment horizontal="center" vertical="center"/>
    </xf>
    <xf numFmtId="2" fontId="7" fillId="46" borderId="34" xfId="0" applyNumberFormat="1" applyFont="1" applyFill="1" applyBorder="1" applyAlignment="1">
      <alignment horizontal="center" vertical="center"/>
    </xf>
    <xf numFmtId="192" fontId="7" fillId="46" borderId="39" xfId="0" applyNumberFormat="1" applyFont="1" applyFill="1" applyBorder="1" applyAlignment="1">
      <alignment horizontal="center" vertical="center"/>
    </xf>
    <xf numFmtId="2" fontId="7" fillId="46" borderId="42" xfId="0" applyNumberFormat="1" applyFont="1" applyFill="1" applyBorder="1" applyAlignment="1">
      <alignment horizontal="center" vertical="center"/>
    </xf>
    <xf numFmtId="2" fontId="7" fillId="46" borderId="26" xfId="0" applyNumberFormat="1" applyFont="1" applyFill="1" applyBorder="1" applyAlignment="1">
      <alignment horizontal="center" vertical="center"/>
    </xf>
    <xf numFmtId="192" fontId="7" fillId="46" borderId="47" xfId="0" applyNumberFormat="1" applyFont="1" applyFill="1" applyBorder="1" applyAlignment="1">
      <alignment horizontal="center" vertical="center"/>
    </xf>
    <xf numFmtId="2" fontId="7" fillId="46" borderId="49" xfId="0" applyNumberFormat="1" applyFont="1" applyFill="1" applyBorder="1" applyAlignment="1">
      <alignment horizontal="center" vertical="center"/>
    </xf>
    <xf numFmtId="2" fontId="7" fillId="46" borderId="46" xfId="0" applyNumberFormat="1" applyFont="1" applyFill="1" applyBorder="1" applyAlignment="1">
      <alignment horizontal="center" vertical="center"/>
    </xf>
    <xf numFmtId="192" fontId="7" fillId="46" borderId="54" xfId="0" applyNumberFormat="1" applyFont="1" applyFill="1" applyBorder="1" applyAlignment="1">
      <alignment horizontal="center" vertical="center"/>
    </xf>
    <xf numFmtId="2" fontId="7" fillId="46" borderId="57" xfId="0" applyNumberFormat="1" applyFont="1" applyFill="1" applyBorder="1" applyAlignment="1">
      <alignment horizontal="center" vertical="center"/>
    </xf>
    <xf numFmtId="2" fontId="7" fillId="46" borderId="55" xfId="0" applyNumberFormat="1" applyFont="1" applyFill="1" applyBorder="1" applyAlignment="1">
      <alignment horizontal="center" vertical="center"/>
    </xf>
    <xf numFmtId="2" fontId="7" fillId="46" borderId="40" xfId="0" applyNumberFormat="1" applyFont="1" applyFill="1" applyBorder="1" applyAlignment="1">
      <alignment horizontal="center" vertical="center"/>
    </xf>
    <xf numFmtId="0" fontId="7" fillId="46" borderId="39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justify"/>
    </xf>
    <xf numFmtId="0" fontId="13" fillId="35" borderId="19" xfId="0" applyFont="1" applyFill="1" applyBorder="1" applyAlignment="1">
      <alignment horizontal="center" vertical="justify"/>
    </xf>
    <xf numFmtId="0" fontId="13" fillId="35" borderId="18" xfId="0" applyFont="1" applyFill="1" applyBorder="1" applyAlignment="1">
      <alignment horizontal="center" vertical="justify"/>
    </xf>
    <xf numFmtId="199" fontId="7" fillId="35" borderId="35" xfId="0" applyNumberFormat="1" applyFont="1" applyFill="1" applyBorder="1" applyAlignment="1">
      <alignment horizontal="center" vertical="center"/>
    </xf>
    <xf numFmtId="199" fontId="7" fillId="35" borderId="36" xfId="0" applyNumberFormat="1" applyFont="1" applyFill="1" applyBorder="1" applyAlignment="1">
      <alignment horizontal="center" vertical="center"/>
    </xf>
    <xf numFmtId="199" fontId="7" fillId="35" borderId="34" xfId="0" applyNumberFormat="1" applyFont="1" applyFill="1" applyBorder="1" applyAlignment="1">
      <alignment horizontal="center" vertical="center"/>
    </xf>
    <xf numFmtId="199" fontId="7" fillId="35" borderId="39" xfId="0" applyNumberFormat="1" applyFont="1" applyFill="1" applyBorder="1" applyAlignment="1">
      <alignment horizontal="center" vertical="center"/>
    </xf>
    <xf numFmtId="199" fontId="7" fillId="35" borderId="42" xfId="0" applyNumberFormat="1" applyFont="1" applyFill="1" applyBorder="1" applyAlignment="1">
      <alignment horizontal="center" vertical="center"/>
    </xf>
    <xf numFmtId="199" fontId="7" fillId="35" borderId="26" xfId="0" applyNumberFormat="1" applyFont="1" applyFill="1" applyBorder="1" applyAlignment="1">
      <alignment horizontal="center" vertical="center"/>
    </xf>
    <xf numFmtId="199" fontId="7" fillId="35" borderId="47" xfId="0" applyNumberFormat="1" applyFont="1" applyFill="1" applyBorder="1" applyAlignment="1">
      <alignment horizontal="center" vertical="center"/>
    </xf>
    <xf numFmtId="199" fontId="7" fillId="35" borderId="49" xfId="0" applyNumberFormat="1" applyFont="1" applyFill="1" applyBorder="1" applyAlignment="1">
      <alignment horizontal="center" vertical="center"/>
    </xf>
    <xf numFmtId="199" fontId="7" fillId="35" borderId="46" xfId="0" applyNumberFormat="1" applyFont="1" applyFill="1" applyBorder="1" applyAlignment="1">
      <alignment horizontal="center" vertical="center"/>
    </xf>
    <xf numFmtId="199" fontId="7" fillId="35" borderId="54" xfId="0" applyNumberFormat="1" applyFont="1" applyFill="1" applyBorder="1" applyAlignment="1">
      <alignment horizontal="center" vertical="center"/>
    </xf>
    <xf numFmtId="199" fontId="7" fillId="35" borderId="57" xfId="0" applyNumberFormat="1" applyFont="1" applyFill="1" applyBorder="1" applyAlignment="1">
      <alignment horizontal="center" vertical="center"/>
    </xf>
    <xf numFmtId="199" fontId="7" fillId="35" borderId="55" xfId="0" applyNumberFormat="1" applyFont="1" applyFill="1" applyBorder="1" applyAlignment="1">
      <alignment horizontal="center" vertical="center"/>
    </xf>
    <xf numFmtId="199" fontId="7" fillId="35" borderId="40" xfId="0" applyNumberFormat="1" applyFont="1" applyFill="1" applyBorder="1" applyAlignment="1">
      <alignment horizontal="center" vertical="center"/>
    </xf>
    <xf numFmtId="0" fontId="14" fillId="42" borderId="19" xfId="0" applyFont="1" applyFill="1" applyBorder="1" applyAlignment="1">
      <alignment horizontal="center" vertical="justify" wrapText="1"/>
    </xf>
    <xf numFmtId="0" fontId="13" fillId="42" borderId="19" xfId="0" applyFont="1" applyFill="1" applyBorder="1" applyAlignment="1">
      <alignment horizontal="center" vertical="justify"/>
    </xf>
    <xf numFmtId="0" fontId="13" fillId="42" borderId="81" xfId="0" applyFont="1" applyFill="1" applyBorder="1" applyAlignment="1">
      <alignment horizontal="center" vertical="justify"/>
    </xf>
    <xf numFmtId="0" fontId="15" fillId="42" borderId="23" xfId="0" applyFont="1" applyFill="1" applyBorder="1" applyAlignment="1">
      <alignment horizontal="center" vertical="center"/>
    </xf>
    <xf numFmtId="0" fontId="15" fillId="42" borderId="82" xfId="0" applyFont="1" applyFill="1" applyBorder="1" applyAlignment="1">
      <alignment horizontal="center" vertical="center"/>
    </xf>
    <xf numFmtId="0" fontId="7" fillId="42" borderId="83" xfId="0" applyFont="1" applyFill="1" applyBorder="1" applyAlignment="1">
      <alignment horizontal="center" vertical="center"/>
    </xf>
    <xf numFmtId="0" fontId="7" fillId="42" borderId="36" xfId="0" applyFont="1" applyFill="1" applyBorder="1" applyAlignment="1">
      <alignment horizontal="center" vertical="center"/>
    </xf>
    <xf numFmtId="16" fontId="7" fillId="42" borderId="36" xfId="0" applyNumberFormat="1" applyFont="1" applyFill="1" applyBorder="1" applyAlignment="1">
      <alignment horizontal="center" vertical="center"/>
    </xf>
    <xf numFmtId="0" fontId="7" fillId="42" borderId="67" xfId="0" applyFont="1" applyFill="1" applyBorder="1" applyAlignment="1">
      <alignment horizontal="center" vertical="center"/>
    </xf>
    <xf numFmtId="0" fontId="7" fillId="42" borderId="42" xfId="0" applyFont="1" applyFill="1" applyBorder="1" applyAlignment="1">
      <alignment horizontal="center" vertical="center"/>
    </xf>
    <xf numFmtId="0" fontId="7" fillId="42" borderId="40" xfId="0" applyFont="1" applyFill="1" applyBorder="1" applyAlignment="1">
      <alignment horizontal="center" vertical="center"/>
    </xf>
    <xf numFmtId="16" fontId="7" fillId="42" borderId="42" xfId="0" applyNumberFormat="1" applyFont="1" applyFill="1" applyBorder="1" applyAlignment="1">
      <alignment horizontal="center" vertical="center"/>
    </xf>
    <xf numFmtId="0" fontId="7" fillId="42" borderId="49" xfId="0" applyFont="1" applyFill="1" applyBorder="1" applyAlignment="1">
      <alignment horizontal="center" vertical="center"/>
    </xf>
    <xf numFmtId="0" fontId="7" fillId="42" borderId="69" xfId="0" applyFont="1" applyFill="1" applyBorder="1" applyAlignment="1">
      <alignment horizontal="center" vertical="center"/>
    </xf>
    <xf numFmtId="0" fontId="7" fillId="42" borderId="57" xfId="0" applyFont="1" applyFill="1" applyBorder="1" applyAlignment="1">
      <alignment horizontal="center" vertical="center"/>
    </xf>
    <xf numFmtId="0" fontId="7" fillId="42" borderId="57" xfId="0" applyNumberFormat="1" applyFont="1" applyFill="1" applyBorder="1" applyAlignment="1">
      <alignment horizontal="center" vertical="center"/>
    </xf>
    <xf numFmtId="0" fontId="7" fillId="42" borderId="55" xfId="0" applyFont="1" applyFill="1" applyBorder="1" applyAlignment="1">
      <alignment horizontal="center" vertical="center"/>
    </xf>
    <xf numFmtId="0" fontId="7" fillId="42" borderId="42" xfId="0" applyNumberFormat="1" applyFont="1" applyFill="1" applyBorder="1" applyAlignment="1">
      <alignment horizontal="center" vertical="center"/>
    </xf>
    <xf numFmtId="0" fontId="13" fillId="41" borderId="17" xfId="0" applyFont="1" applyFill="1" applyBorder="1" applyAlignment="1">
      <alignment horizontal="center" vertical="justify"/>
    </xf>
    <xf numFmtId="0" fontId="13" fillId="41" borderId="19" xfId="0" applyFont="1" applyFill="1" applyBorder="1" applyAlignment="1">
      <alignment horizontal="center" vertical="justify"/>
    </xf>
    <xf numFmtId="0" fontId="15" fillId="41" borderId="21" xfId="0" applyFont="1" applyFill="1" applyBorder="1" applyAlignment="1">
      <alignment horizontal="center" vertical="center"/>
    </xf>
    <xf numFmtId="0" fontId="15" fillId="41" borderId="22" xfId="0" applyFont="1" applyFill="1" applyBorder="1" applyAlignment="1">
      <alignment horizontal="center" vertical="center"/>
    </xf>
    <xf numFmtId="0" fontId="7" fillId="41" borderId="35" xfId="0" applyFont="1" applyFill="1" applyBorder="1" applyAlignment="1">
      <alignment horizontal="center" vertical="center"/>
    </xf>
    <xf numFmtId="0" fontId="7" fillId="41" borderId="84" xfId="0" applyFont="1" applyFill="1" applyBorder="1" applyAlignment="1">
      <alignment horizontal="center" vertical="center"/>
    </xf>
    <xf numFmtId="1" fontId="7" fillId="41" borderId="39" xfId="0" applyNumberFormat="1" applyFont="1" applyFill="1" applyBorder="1" applyAlignment="1">
      <alignment horizontal="center" vertical="center"/>
    </xf>
    <xf numFmtId="0" fontId="7" fillId="41" borderId="26" xfId="0" applyFont="1" applyFill="1" applyBorder="1" applyAlignment="1">
      <alignment horizontal="center" vertical="center"/>
    </xf>
    <xf numFmtId="189" fontId="7" fillId="41" borderId="39" xfId="0" applyNumberFormat="1" applyFont="1" applyFill="1" applyBorder="1" applyAlignment="1">
      <alignment horizontal="center" vertical="center"/>
    </xf>
    <xf numFmtId="189" fontId="7" fillId="41" borderId="47" xfId="0" applyNumberFormat="1" applyFont="1" applyFill="1" applyBorder="1" applyAlignment="1">
      <alignment horizontal="center" vertical="center"/>
    </xf>
    <xf numFmtId="0" fontId="7" fillId="41" borderId="46" xfId="0" applyFont="1" applyFill="1" applyBorder="1" applyAlignment="1">
      <alignment horizontal="center" vertical="center"/>
    </xf>
    <xf numFmtId="189" fontId="7" fillId="41" borderId="54" xfId="0" applyNumberFormat="1" applyFont="1" applyFill="1" applyBorder="1" applyAlignment="1">
      <alignment horizontal="center" vertical="center"/>
    </xf>
    <xf numFmtId="0" fontId="13" fillId="46" borderId="18" xfId="0" applyFont="1" applyFill="1" applyBorder="1" applyAlignment="1">
      <alignment horizontal="center" vertical="center"/>
    </xf>
    <xf numFmtId="0" fontId="16" fillId="46" borderId="22" xfId="0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2" fontId="7" fillId="45" borderId="34" xfId="0" applyNumberFormat="1" applyFont="1" applyFill="1" applyBorder="1" applyAlignment="1">
      <alignment horizontal="center" vertical="center"/>
    </xf>
    <xf numFmtId="2" fontId="7" fillId="45" borderId="39" xfId="0" applyNumberFormat="1" applyFont="1" applyFill="1" applyBorder="1" applyAlignment="1">
      <alignment horizontal="center" vertical="center"/>
    </xf>
    <xf numFmtId="2" fontId="7" fillId="45" borderId="26" xfId="0" applyNumberFormat="1" applyFont="1" applyFill="1" applyBorder="1" applyAlignment="1">
      <alignment horizontal="center" vertical="center"/>
    </xf>
    <xf numFmtId="2" fontId="7" fillId="45" borderId="47" xfId="0" applyNumberFormat="1" applyFont="1" applyFill="1" applyBorder="1" applyAlignment="1">
      <alignment horizontal="center" vertical="center"/>
    </xf>
    <xf numFmtId="2" fontId="7" fillId="45" borderId="46" xfId="0" applyNumberFormat="1" applyFont="1" applyFill="1" applyBorder="1" applyAlignment="1">
      <alignment horizontal="center" vertical="center"/>
    </xf>
    <xf numFmtId="2" fontId="7" fillId="45" borderId="54" xfId="0" applyNumberFormat="1" applyFont="1" applyFill="1" applyBorder="1" applyAlignment="1">
      <alignment horizontal="center" vertical="center"/>
    </xf>
    <xf numFmtId="2" fontId="7" fillId="45" borderId="55" xfId="0" applyNumberFormat="1" applyFont="1" applyFill="1" applyBorder="1" applyAlignment="1">
      <alignment horizontal="center" vertical="center"/>
    </xf>
    <xf numFmtId="2" fontId="7" fillId="45" borderId="40" xfId="0" applyNumberFormat="1" applyFont="1" applyFill="1" applyBorder="1" applyAlignment="1">
      <alignment horizontal="center" vertical="center"/>
    </xf>
    <xf numFmtId="0" fontId="13" fillId="42" borderId="17" xfId="0" applyFont="1" applyFill="1" applyBorder="1" applyAlignment="1">
      <alignment horizontal="center" vertical="justify"/>
    </xf>
    <xf numFmtId="0" fontId="13" fillId="42" borderId="18" xfId="0" applyFont="1" applyFill="1" applyBorder="1" applyAlignment="1">
      <alignment horizontal="center" vertical="justify"/>
    </xf>
    <xf numFmtId="0" fontId="16" fillId="42" borderId="21" xfId="0" applyFont="1" applyFill="1" applyBorder="1" applyAlignment="1">
      <alignment horizontal="center" vertical="center"/>
    </xf>
    <xf numFmtId="0" fontId="16" fillId="42" borderId="23" xfId="0" applyFont="1" applyFill="1" applyBorder="1" applyAlignment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192" fontId="7" fillId="42" borderId="35" xfId="0" applyNumberFormat="1" applyFont="1" applyFill="1" applyBorder="1" applyAlignment="1">
      <alignment horizontal="center" vertical="center"/>
    </xf>
    <xf numFmtId="192" fontId="7" fillId="42" borderId="36" xfId="0" applyNumberFormat="1" applyFont="1" applyFill="1" applyBorder="1" applyAlignment="1">
      <alignment horizontal="center" vertical="center"/>
    </xf>
    <xf numFmtId="192" fontId="7" fillId="42" borderId="34" xfId="0" applyNumberFormat="1" applyFont="1" applyFill="1" applyBorder="1" applyAlignment="1">
      <alignment horizontal="center" vertical="center"/>
    </xf>
    <xf numFmtId="192" fontId="7" fillId="42" borderId="39" xfId="0" applyNumberFormat="1" applyFont="1" applyFill="1" applyBorder="1" applyAlignment="1">
      <alignment horizontal="center" vertical="center"/>
    </xf>
    <xf numFmtId="192" fontId="7" fillId="42" borderId="42" xfId="0" applyNumberFormat="1" applyFont="1" applyFill="1" applyBorder="1" applyAlignment="1">
      <alignment horizontal="center" vertical="center"/>
    </xf>
    <xf numFmtId="192" fontId="7" fillId="42" borderId="26" xfId="0" applyNumberFormat="1" applyFont="1" applyFill="1" applyBorder="1" applyAlignment="1">
      <alignment horizontal="center" vertical="center"/>
    </xf>
    <xf numFmtId="192" fontId="7" fillId="42" borderId="47" xfId="0" applyNumberFormat="1" applyFont="1" applyFill="1" applyBorder="1" applyAlignment="1">
      <alignment horizontal="center" vertical="center"/>
    </xf>
    <xf numFmtId="192" fontId="7" fillId="42" borderId="49" xfId="0" applyNumberFormat="1" applyFont="1" applyFill="1" applyBorder="1" applyAlignment="1">
      <alignment horizontal="center" vertical="center"/>
    </xf>
    <xf numFmtId="192" fontId="7" fillId="42" borderId="46" xfId="0" applyNumberFormat="1" applyFont="1" applyFill="1" applyBorder="1" applyAlignment="1">
      <alignment horizontal="center" vertical="center"/>
    </xf>
    <xf numFmtId="192" fontId="7" fillId="42" borderId="17" xfId="0" applyNumberFormat="1" applyFont="1" applyFill="1" applyBorder="1" applyAlignment="1">
      <alignment horizontal="center" vertical="center"/>
    </xf>
    <xf numFmtId="192" fontId="7" fillId="42" borderId="57" xfId="0" applyNumberFormat="1" applyFont="1" applyFill="1" applyBorder="1" applyAlignment="1">
      <alignment horizontal="center" vertical="center"/>
    </xf>
    <xf numFmtId="192" fontId="7" fillId="42" borderId="55" xfId="0" applyNumberFormat="1" applyFont="1" applyFill="1" applyBorder="1" applyAlignment="1">
      <alignment horizontal="center" vertical="center"/>
    </xf>
    <xf numFmtId="192" fontId="7" fillId="42" borderId="40" xfId="0" applyNumberFormat="1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 vertical="justify"/>
    </xf>
    <xf numFmtId="0" fontId="15" fillId="44" borderId="23" xfId="0" applyFont="1" applyFill="1" applyBorder="1" applyAlignment="1">
      <alignment horizontal="center" vertical="center"/>
    </xf>
    <xf numFmtId="0" fontId="7" fillId="44" borderId="36" xfId="0" applyNumberFormat="1" applyFont="1" applyFill="1" applyBorder="1" applyAlignment="1">
      <alignment horizontal="center" vertical="center"/>
    </xf>
    <xf numFmtId="0" fontId="7" fillId="44" borderId="49" xfId="0" applyNumberFormat="1" applyFont="1" applyFill="1" applyBorder="1" applyAlignment="1">
      <alignment horizontal="center" vertical="center"/>
    </xf>
    <xf numFmtId="0" fontId="7" fillId="44" borderId="83" xfId="0" applyNumberFormat="1" applyFont="1" applyFill="1" applyBorder="1" applyAlignment="1">
      <alignment horizontal="center" vertical="center"/>
    </xf>
    <xf numFmtId="0" fontId="7" fillId="45" borderId="54" xfId="0" applyFont="1" applyFill="1" applyBorder="1" applyAlignment="1">
      <alignment horizontal="center" vertical="center"/>
    </xf>
    <xf numFmtId="0" fontId="7" fillId="45" borderId="57" xfId="0" applyNumberFormat="1" applyFont="1" applyFill="1" applyBorder="1" applyAlignment="1">
      <alignment horizontal="center" vertical="center"/>
    </xf>
    <xf numFmtId="0" fontId="7" fillId="45" borderId="55" xfId="0" applyFont="1" applyFill="1" applyBorder="1" applyAlignment="1">
      <alignment horizontal="center" vertical="center"/>
    </xf>
    <xf numFmtId="0" fontId="7" fillId="45" borderId="40" xfId="0" applyFont="1" applyFill="1" applyBorder="1" applyAlignment="1">
      <alignment horizontal="center" vertical="center"/>
    </xf>
    <xf numFmtId="0" fontId="20" fillId="33" borderId="73" xfId="0" applyNumberFormat="1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horizontal="center" vertical="justify" wrapText="1"/>
    </xf>
    <xf numFmtId="0" fontId="13" fillId="42" borderId="23" xfId="0" applyFont="1" applyFill="1" applyBorder="1" applyAlignment="1">
      <alignment horizontal="center" vertical="justify" wrapText="1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32" fillId="33" borderId="0" xfId="0" applyFont="1" applyFill="1" applyAlignment="1">
      <alignment horizontal="right" vertical="center"/>
    </xf>
    <xf numFmtId="0" fontId="33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457200</xdr:colOff>
      <xdr:row>8</xdr:row>
      <xdr:rowOff>647700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0640675" y="2657475"/>
          <a:ext cx="561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352425</xdr:colOff>
      <xdr:row>8</xdr:row>
      <xdr:rowOff>142875</xdr:rowOff>
    </xdr:from>
    <xdr:to>
      <xdr:col>13</xdr:col>
      <xdr:colOff>457200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8848725" y="2667000"/>
          <a:ext cx="11049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762000</xdr:colOff>
      <xdr:row>8</xdr:row>
      <xdr:rowOff>685800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3257550" y="2667000"/>
          <a:ext cx="20764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419100</xdr:colOff>
      <xdr:row>8</xdr:row>
      <xdr:rowOff>600075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rcRect l="5410" t="18164" r="2319" b="38925"/>
        <a:stretch>
          <a:fillRect/>
        </a:stretch>
      </xdr:blipFill>
      <xdr:spPr>
        <a:xfrm>
          <a:off x="942975" y="2771775"/>
          <a:ext cx="8572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66675</xdr:rowOff>
    </xdr:from>
    <xdr:to>
      <xdr:col>2</xdr:col>
      <xdr:colOff>190500</xdr:colOff>
      <xdr:row>5</xdr:row>
      <xdr:rowOff>104775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rcRect b="8699"/>
        <a:stretch>
          <a:fillRect/>
        </a:stretch>
      </xdr:blipFill>
      <xdr:spPr>
        <a:xfrm>
          <a:off x="1133475" y="29527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247650</xdr:colOff>
      <xdr:row>8</xdr:row>
      <xdr:rowOff>638175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rcRect l="1976" t="20806" b="32598"/>
        <a:stretch>
          <a:fillRect/>
        </a:stretch>
      </xdr:blipFill>
      <xdr:spPr>
        <a:xfrm>
          <a:off x="16182975" y="2676525"/>
          <a:ext cx="14001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</xdr:colOff>
      <xdr:row>8</xdr:row>
      <xdr:rowOff>38100</xdr:rowOff>
    </xdr:from>
    <xdr:to>
      <xdr:col>11</xdr:col>
      <xdr:colOff>1390650</xdr:colOff>
      <xdr:row>8</xdr:row>
      <xdr:rowOff>685800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rcRect t="19131" b="24349"/>
        <a:stretch>
          <a:fillRect/>
        </a:stretch>
      </xdr:blipFill>
      <xdr:spPr>
        <a:xfrm>
          <a:off x="7038975" y="2562225"/>
          <a:ext cx="13335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457200</xdr:colOff>
      <xdr:row>8</xdr:row>
      <xdr:rowOff>685800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rcRect l="2799" t="18551" r="5599" b="23770"/>
        <a:stretch>
          <a:fillRect/>
        </a:stretch>
      </xdr:blipFill>
      <xdr:spPr>
        <a:xfrm>
          <a:off x="2857500" y="2600325"/>
          <a:ext cx="4095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838200</xdr:colOff>
      <xdr:row>2</xdr:row>
      <xdr:rowOff>76200</xdr:rowOff>
    </xdr:from>
    <xdr:to>
      <xdr:col>30</xdr:col>
      <xdr:colOff>571500</xdr:colOff>
      <xdr:row>6</xdr:row>
      <xdr:rowOff>228600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9"/>
        <a:srcRect l="13203" t="19734" b="24288"/>
        <a:stretch>
          <a:fillRect/>
        </a:stretch>
      </xdr:blipFill>
      <xdr:spPr>
        <a:xfrm>
          <a:off x="13354050" y="542925"/>
          <a:ext cx="999172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685800</xdr:colOff>
      <xdr:row>8</xdr:row>
      <xdr:rowOff>142875</xdr:rowOff>
    </xdr:from>
    <xdr:to>
      <xdr:col>51</xdr:col>
      <xdr:colOff>2047875</xdr:colOff>
      <xdr:row>8</xdr:row>
      <xdr:rowOff>647700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0"/>
        <a:srcRect l="5364" t="23957" r="5364" b="31944"/>
        <a:stretch>
          <a:fillRect/>
        </a:stretch>
      </xdr:blipFill>
      <xdr:spPr>
        <a:xfrm>
          <a:off x="37861875" y="2667000"/>
          <a:ext cx="13620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38</xdr:col>
      <xdr:colOff>1019175</xdr:colOff>
      <xdr:row>8</xdr:row>
      <xdr:rowOff>609600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1"/>
        <a:srcRect l="2703" t="28717" r="2163" b="32057"/>
        <a:stretch>
          <a:fillRect/>
        </a:stretch>
      </xdr:blipFill>
      <xdr:spPr>
        <a:xfrm>
          <a:off x="28632150" y="2724150"/>
          <a:ext cx="1238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390525</xdr:colOff>
      <xdr:row>8</xdr:row>
      <xdr:rowOff>257175</xdr:rowOff>
    </xdr:from>
    <xdr:to>
      <xdr:col>17</xdr:col>
      <xdr:colOff>714375</xdr:colOff>
      <xdr:row>8</xdr:row>
      <xdr:rowOff>714375</xdr:rowOff>
    </xdr:to>
    <xdr:pic>
      <xdr:nvPicPr>
        <xdr:cNvPr id="12" name="Picture 47"/>
        <xdr:cNvPicPr preferRelativeResize="1">
          <a:picLocks noChangeAspect="1"/>
        </xdr:cNvPicPr>
      </xdr:nvPicPr>
      <xdr:blipFill>
        <a:blip r:embed="rId12"/>
        <a:srcRect l="3570" t="26116" r="3123" b="27490"/>
        <a:stretch>
          <a:fillRect/>
        </a:stretch>
      </xdr:blipFill>
      <xdr:spPr>
        <a:xfrm>
          <a:off x="11858625" y="2781300"/>
          <a:ext cx="13716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342900</xdr:colOff>
      <xdr:row>8</xdr:row>
      <xdr:rowOff>180975</xdr:rowOff>
    </xdr:from>
    <xdr:to>
      <xdr:col>9</xdr:col>
      <xdr:colOff>371475</xdr:colOff>
      <xdr:row>8</xdr:row>
      <xdr:rowOff>609600</xdr:rowOff>
    </xdr:to>
    <xdr:pic>
      <xdr:nvPicPr>
        <xdr:cNvPr id="13" name="Picture 48"/>
        <xdr:cNvPicPr preferRelativeResize="1">
          <a:picLocks noChangeAspect="1"/>
        </xdr:cNvPicPr>
      </xdr:nvPicPr>
      <xdr:blipFill>
        <a:blip r:embed="rId13"/>
        <a:srcRect l="2388" t="28396" r="2388" b="30290"/>
        <a:stretch>
          <a:fillRect/>
        </a:stretch>
      </xdr:blipFill>
      <xdr:spPr>
        <a:xfrm>
          <a:off x="5762625" y="2705100"/>
          <a:ext cx="809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5</xdr:col>
      <xdr:colOff>114300</xdr:colOff>
      <xdr:row>7</xdr:row>
      <xdr:rowOff>38100</xdr:rowOff>
    </xdr:to>
    <xdr:pic>
      <xdr:nvPicPr>
        <xdr:cNvPr id="14" name="Picture 49"/>
        <xdr:cNvPicPr preferRelativeResize="1">
          <a:picLocks noChangeAspect="1"/>
        </xdr:cNvPicPr>
      </xdr:nvPicPr>
      <xdr:blipFill>
        <a:blip r:embed="rId14"/>
        <a:srcRect l="2418" t="10546" b="58723"/>
        <a:stretch>
          <a:fillRect/>
        </a:stretch>
      </xdr:blipFill>
      <xdr:spPr>
        <a:xfrm>
          <a:off x="704850" y="15621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114300</xdr:colOff>
      <xdr:row>8</xdr:row>
      <xdr:rowOff>685800</xdr:rowOff>
    </xdr:to>
    <xdr:pic>
      <xdr:nvPicPr>
        <xdr:cNvPr id="15" name="Picture 51"/>
        <xdr:cNvPicPr preferRelativeResize="1">
          <a:picLocks noChangeAspect="1"/>
        </xdr:cNvPicPr>
      </xdr:nvPicPr>
      <xdr:blipFill>
        <a:blip r:embed="rId15"/>
        <a:srcRect l="5024" t="10198" r="3091" b="31872"/>
        <a:stretch>
          <a:fillRect/>
        </a:stretch>
      </xdr:blipFill>
      <xdr:spPr>
        <a:xfrm>
          <a:off x="23726775" y="2581275"/>
          <a:ext cx="16002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42</xdr:col>
      <xdr:colOff>904875</xdr:colOff>
      <xdr:row>8</xdr:row>
      <xdr:rowOff>723900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16"/>
        <a:srcRect l="3669" t="14256" r="3669" b="49679"/>
        <a:stretch>
          <a:fillRect/>
        </a:stretch>
      </xdr:blipFill>
      <xdr:spPr>
        <a:xfrm>
          <a:off x="32575500" y="2571750"/>
          <a:ext cx="10191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457200</xdr:colOff>
      <xdr:row>8</xdr:row>
      <xdr:rowOff>723900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7"/>
        <a:srcRect l="2133" t="11128" r="3839" b="57377"/>
        <a:stretch>
          <a:fillRect/>
        </a:stretch>
      </xdr:blipFill>
      <xdr:spPr>
        <a:xfrm>
          <a:off x="26269950" y="2581275"/>
          <a:ext cx="16097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114300</xdr:colOff>
      <xdr:row>9</xdr:row>
      <xdr:rowOff>295275</xdr:rowOff>
    </xdr:from>
    <xdr:to>
      <xdr:col>1</xdr:col>
      <xdr:colOff>400050</xdr:colOff>
      <xdr:row>10</xdr:row>
      <xdr:rowOff>152400</xdr:rowOff>
    </xdr:to>
    <xdr:sp>
      <xdr:nvSpPr>
        <xdr:cNvPr id="18" name="AutoShape 58"/>
        <xdr:cNvSpPr>
          <a:spLocks/>
        </xdr:cNvSpPr>
      </xdr:nvSpPr>
      <xdr:spPr>
        <a:xfrm>
          <a:off x="1495425" y="3581400"/>
          <a:ext cx="285750" cy="171450"/>
        </a:xfrm>
        <a:custGeom>
          <a:pathLst>
            <a:path h="171450" w="285750">
              <a:moveTo>
                <a:pt x="0" y="65488"/>
              </a:moveTo>
              <a:lnTo>
                <a:pt x="109147" y="65488"/>
              </a:lnTo>
              <a:lnTo>
                <a:pt x="142875" y="0"/>
              </a:lnTo>
              <a:lnTo>
                <a:pt x="176603" y="65488"/>
              </a:lnTo>
              <a:lnTo>
                <a:pt x="285750" y="65488"/>
              </a:lnTo>
              <a:lnTo>
                <a:pt x="197447" y="105961"/>
              </a:lnTo>
              <a:lnTo>
                <a:pt x="231177" y="171449"/>
              </a:lnTo>
              <a:lnTo>
                <a:pt x="142875" y="130975"/>
              </a:lnTo>
              <a:lnTo>
                <a:pt x="54573" y="171449"/>
              </a:lnTo>
              <a:lnTo>
                <a:pt x="88303" y="10596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200025</xdr:colOff>
      <xdr:row>60</xdr:row>
      <xdr:rowOff>76200</xdr:rowOff>
    </xdr:from>
    <xdr:to>
      <xdr:col>52</xdr:col>
      <xdr:colOff>371475</xdr:colOff>
      <xdr:row>60</xdr:row>
      <xdr:rowOff>190500</xdr:rowOff>
    </xdr:to>
    <xdr:sp>
      <xdr:nvSpPr>
        <xdr:cNvPr id="19" name="AutoShape 69"/>
        <xdr:cNvSpPr>
          <a:spLocks/>
        </xdr:cNvSpPr>
      </xdr:nvSpPr>
      <xdr:spPr>
        <a:xfrm>
          <a:off x="42986325" y="24584025"/>
          <a:ext cx="171450" cy="114300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61</xdr:row>
      <xdr:rowOff>76200</xdr:rowOff>
    </xdr:from>
    <xdr:to>
      <xdr:col>52</xdr:col>
      <xdr:colOff>400050</xdr:colOff>
      <xdr:row>61</xdr:row>
      <xdr:rowOff>247650</xdr:rowOff>
    </xdr:to>
    <xdr:sp>
      <xdr:nvSpPr>
        <xdr:cNvPr id="20" name="AutoShape 70"/>
        <xdr:cNvSpPr>
          <a:spLocks/>
        </xdr:cNvSpPr>
      </xdr:nvSpPr>
      <xdr:spPr>
        <a:xfrm>
          <a:off x="42900600" y="24879300"/>
          <a:ext cx="285750" cy="171450"/>
        </a:xfrm>
        <a:custGeom>
          <a:pathLst>
            <a:path h="171450" w="285750">
              <a:moveTo>
                <a:pt x="0" y="65488"/>
              </a:moveTo>
              <a:lnTo>
                <a:pt x="109147" y="65488"/>
              </a:lnTo>
              <a:lnTo>
                <a:pt x="142875" y="0"/>
              </a:lnTo>
              <a:lnTo>
                <a:pt x="176603" y="65488"/>
              </a:lnTo>
              <a:lnTo>
                <a:pt x="285750" y="65488"/>
              </a:lnTo>
              <a:lnTo>
                <a:pt x="197447" y="105961"/>
              </a:lnTo>
              <a:lnTo>
                <a:pt x="231177" y="171449"/>
              </a:lnTo>
              <a:lnTo>
                <a:pt x="142875" y="130975"/>
              </a:lnTo>
              <a:lnTo>
                <a:pt x="54573" y="171449"/>
              </a:lnTo>
              <a:lnTo>
                <a:pt x="88303" y="10596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85725</xdr:colOff>
      <xdr:row>9</xdr:row>
      <xdr:rowOff>257175</xdr:rowOff>
    </xdr:from>
    <xdr:to>
      <xdr:col>46</xdr:col>
      <xdr:colOff>257175</xdr:colOff>
      <xdr:row>10</xdr:row>
      <xdr:rowOff>85725</xdr:rowOff>
    </xdr:to>
    <xdr:sp>
      <xdr:nvSpPr>
        <xdr:cNvPr id="21" name="AutoShape 71"/>
        <xdr:cNvSpPr>
          <a:spLocks/>
        </xdr:cNvSpPr>
      </xdr:nvSpPr>
      <xdr:spPr>
        <a:xfrm>
          <a:off x="33785175" y="3543300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200"/>
  <sheetViews>
    <sheetView showGridLines="0" tabSelected="1" zoomScale="70" zoomScaleNormal="70" zoomScalePageLayoutView="0" workbookViewId="0" topLeftCell="AG41">
      <selection activeCell="AV63" sqref="AV63"/>
    </sheetView>
  </sheetViews>
  <sheetFormatPr defaultColWidth="9.140625" defaultRowHeight="12.75"/>
  <cols>
    <col min="1" max="1" width="20.7109375" style="2" customWidth="1"/>
    <col min="2" max="2" width="14.7109375" style="2" customWidth="1"/>
    <col min="3" max="3" width="6.7109375" style="2" customWidth="1"/>
    <col min="4" max="5" width="9.7109375" style="2" hidden="1" customWidth="1"/>
    <col min="6" max="6" width="13.7109375" style="2" customWidth="1"/>
    <col min="7" max="8" width="12.7109375" style="2" customWidth="1"/>
    <col min="9" max="10" width="11.7109375" style="2" customWidth="1"/>
    <col min="11" max="11" width="15.7109375" style="2" hidden="1" customWidth="1"/>
    <col min="12" max="12" width="22.7109375" style="2" customWidth="1"/>
    <col min="13" max="13" width="15.00390625" style="2" customWidth="1"/>
    <col min="14" max="14" width="12.8515625" style="2" customWidth="1"/>
    <col min="15" max="15" width="11.7109375" style="2" hidden="1" customWidth="1"/>
    <col min="16" max="16" width="16.7109375" style="2" customWidth="1"/>
    <col min="17" max="17" width="15.7109375" style="2" customWidth="1"/>
    <col min="18" max="18" width="18.7109375" style="2" customWidth="1"/>
    <col min="19" max="19" width="12.8515625" style="2" customWidth="1"/>
    <col min="20" max="20" width="6.7109375" style="2" customWidth="1"/>
    <col min="21" max="21" width="14.28125" style="2" bestFit="1" customWidth="1"/>
    <col min="22" max="22" width="10.421875" style="2" customWidth="1"/>
    <col min="23" max="24" width="9.28125" style="2" customWidth="1"/>
    <col min="25" max="25" width="8.7109375" style="2" customWidth="1"/>
    <col min="26" max="26" width="9.7109375" style="2" customWidth="1"/>
    <col min="27" max="27" width="12.7109375" style="2" customWidth="1"/>
    <col min="28" max="28" width="10.7109375" style="2" customWidth="1"/>
    <col min="29" max="29" width="15.7109375" style="2" customWidth="1"/>
    <col min="30" max="30" width="14.7109375" style="2" customWidth="1"/>
    <col min="31" max="31" width="14.140625" style="2" customWidth="1"/>
    <col min="32" max="32" width="10.7109375" style="2" customWidth="1"/>
    <col min="33" max="33" width="11.7109375" style="2" customWidth="1"/>
    <col min="34" max="34" width="13.7109375" style="2" customWidth="1"/>
    <col min="35" max="35" width="8.7109375" style="2" customWidth="1"/>
    <col min="36" max="36" width="10.7109375" style="2" customWidth="1"/>
    <col min="37" max="37" width="8.7109375" style="2" customWidth="1"/>
    <col min="38" max="38" width="12.7109375" style="2" customWidth="1"/>
    <col min="39" max="39" width="16.00390625" style="3" customWidth="1"/>
    <col min="40" max="40" width="16.00390625" style="2" customWidth="1"/>
    <col min="41" max="41" width="10.7109375" style="2" customWidth="1"/>
    <col min="42" max="42" width="14.8515625" style="2" customWidth="1"/>
    <col min="43" max="43" width="15.140625" style="2" customWidth="1"/>
    <col min="44" max="46" width="3.57421875" style="2" hidden="1" customWidth="1"/>
    <col min="47" max="47" width="11.8515625" style="2" customWidth="1"/>
    <col min="48" max="48" width="13.8515625" style="2" customWidth="1"/>
    <col min="49" max="49" width="13.7109375" style="2" customWidth="1"/>
    <col min="50" max="50" width="1.28515625" style="2" hidden="1" customWidth="1"/>
    <col min="51" max="51" width="12.7109375" style="2" customWidth="1"/>
    <col min="52" max="52" width="84.140625" style="4" customWidth="1"/>
    <col min="53" max="53" width="6.7109375" style="2" customWidth="1"/>
    <col min="54" max="16384" width="9.140625" style="2" customWidth="1"/>
  </cols>
  <sheetData>
    <row r="2" ht="18.75" thickBot="1"/>
    <row r="3" spans="14:55" ht="25.5" customHeight="1">
      <c r="N3" s="16"/>
      <c r="O3" s="16"/>
      <c r="P3" s="16"/>
      <c r="Q3" s="351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3"/>
      <c r="BC3" s="96"/>
    </row>
    <row r="4" spans="14:32" ht="25.5" customHeight="1">
      <c r="N4" s="16"/>
      <c r="O4" s="16"/>
      <c r="P4" s="16"/>
      <c r="Q4" s="354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355"/>
    </row>
    <row r="5" spans="14:32" ht="25.5" customHeight="1">
      <c r="N5" s="16"/>
      <c r="O5" s="16"/>
      <c r="P5" s="16"/>
      <c r="Q5" s="363">
        <v>1387</v>
      </c>
      <c r="R5" s="364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355"/>
    </row>
    <row r="6" spans="14:52" ht="25.5" customHeight="1">
      <c r="N6" s="16"/>
      <c r="O6" s="16"/>
      <c r="P6" s="16"/>
      <c r="Q6" s="365"/>
      <c r="R6" s="364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355"/>
      <c r="AZ6" s="26"/>
    </row>
    <row r="7" spans="14:32" ht="25.5" customHeight="1" thickBot="1">
      <c r="N7" s="16"/>
      <c r="O7" s="16"/>
      <c r="P7" s="16"/>
      <c r="Q7" s="356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8"/>
    </row>
    <row r="8" spans="1:52" ht="34.5" customHeight="1" thickBot="1">
      <c r="A8" s="1"/>
      <c r="B8" s="1"/>
      <c r="G8" s="1"/>
      <c r="AZ8" s="98"/>
    </row>
    <row r="9" spans="1:53" s="11" customFormat="1" ht="60" customHeight="1" thickBot="1" thickTop="1">
      <c r="A9" s="5"/>
      <c r="B9" s="6"/>
      <c r="C9" s="7"/>
      <c r="D9" s="8"/>
      <c r="E9" s="7"/>
      <c r="F9" s="8"/>
      <c r="G9" s="6"/>
      <c r="H9" s="7"/>
      <c r="I9" s="8"/>
      <c r="J9" s="7"/>
      <c r="K9" s="8"/>
      <c r="L9" s="7"/>
      <c r="M9" s="8"/>
      <c r="N9" s="86"/>
      <c r="O9" s="9"/>
      <c r="P9" s="6"/>
      <c r="Q9" s="91"/>
      <c r="R9" s="91"/>
      <c r="S9" s="10"/>
      <c r="T9" s="6"/>
      <c r="U9" s="6"/>
      <c r="V9" s="6"/>
      <c r="W9" s="6"/>
      <c r="X9" s="6"/>
      <c r="Y9" s="6"/>
      <c r="Z9" s="7"/>
      <c r="AA9" s="8"/>
      <c r="AB9" s="6"/>
      <c r="AC9" s="6"/>
      <c r="AD9" s="7"/>
      <c r="AE9" s="8"/>
      <c r="AF9" s="6"/>
      <c r="AG9" s="6"/>
      <c r="AH9" s="7"/>
      <c r="AI9" s="8"/>
      <c r="AJ9" s="6"/>
      <c r="AK9" s="7"/>
      <c r="AL9" s="8"/>
      <c r="AM9" s="6"/>
      <c r="AN9" s="7"/>
      <c r="AO9" s="8"/>
      <c r="AP9" s="6"/>
      <c r="AQ9" s="6"/>
      <c r="AR9" s="6"/>
      <c r="AS9" s="6"/>
      <c r="AT9" s="6"/>
      <c r="AU9" s="6"/>
      <c r="AV9" s="9"/>
      <c r="AW9" s="7"/>
      <c r="AX9" s="9"/>
      <c r="AY9" s="8"/>
      <c r="AZ9" s="91"/>
      <c r="BA9" s="92"/>
    </row>
    <row r="10" spans="1:53" s="13" customFormat="1" ht="24.75" customHeight="1">
      <c r="A10" s="29"/>
      <c r="B10" s="341" t="s">
        <v>65</v>
      </c>
      <c r="C10" s="19" t="s">
        <v>47</v>
      </c>
      <c r="D10" s="18" t="s">
        <v>64</v>
      </c>
      <c r="E10" s="19" t="s">
        <v>12</v>
      </c>
      <c r="F10" s="323" t="s">
        <v>63</v>
      </c>
      <c r="G10" s="283" t="s">
        <v>11</v>
      </c>
      <c r="H10" s="324" t="s">
        <v>62</v>
      </c>
      <c r="I10" s="208" t="s">
        <v>61</v>
      </c>
      <c r="J10" s="210" t="s">
        <v>10</v>
      </c>
      <c r="K10" s="30" t="s">
        <v>60</v>
      </c>
      <c r="L10" s="312" t="s">
        <v>59</v>
      </c>
      <c r="M10" s="300" t="s">
        <v>85</v>
      </c>
      <c r="N10" s="301" t="s">
        <v>58</v>
      </c>
      <c r="O10" s="20" t="s">
        <v>84</v>
      </c>
      <c r="P10" s="282" t="s">
        <v>66</v>
      </c>
      <c r="Q10" s="283" t="s">
        <v>57</v>
      </c>
      <c r="R10" s="359" t="s">
        <v>83</v>
      </c>
      <c r="S10" s="284" t="s">
        <v>56</v>
      </c>
      <c r="T10" s="21" t="s">
        <v>47</v>
      </c>
      <c r="U10" s="266" t="s">
        <v>5</v>
      </c>
      <c r="V10" s="267" t="s">
        <v>9</v>
      </c>
      <c r="W10" s="267" t="s">
        <v>8</v>
      </c>
      <c r="X10" s="267" t="s">
        <v>7</v>
      </c>
      <c r="Y10" s="267" t="s">
        <v>55</v>
      </c>
      <c r="Z10" s="268" t="s">
        <v>69</v>
      </c>
      <c r="AA10" s="246" t="s">
        <v>54</v>
      </c>
      <c r="AB10" s="247" t="s">
        <v>6</v>
      </c>
      <c r="AC10" s="247" t="s">
        <v>53</v>
      </c>
      <c r="AD10" s="248" t="s">
        <v>52</v>
      </c>
      <c r="AE10" s="224" t="s">
        <v>5</v>
      </c>
      <c r="AF10" s="225" t="s">
        <v>51</v>
      </c>
      <c r="AG10" s="225" t="s">
        <v>4</v>
      </c>
      <c r="AH10" s="226" t="s">
        <v>50</v>
      </c>
      <c r="AI10" s="18" t="s">
        <v>3</v>
      </c>
      <c r="AJ10" s="20" t="s">
        <v>49</v>
      </c>
      <c r="AK10" s="19" t="s">
        <v>68</v>
      </c>
      <c r="AL10" s="208" t="s">
        <v>48</v>
      </c>
      <c r="AM10" s="209" t="s">
        <v>2</v>
      </c>
      <c r="AN10" s="210" t="s">
        <v>1</v>
      </c>
      <c r="AO10" s="180" t="s">
        <v>75</v>
      </c>
      <c r="AP10" s="181" t="s">
        <v>74</v>
      </c>
      <c r="AQ10" s="181" t="s">
        <v>73</v>
      </c>
      <c r="AR10" s="181" t="s">
        <v>0</v>
      </c>
      <c r="AS10" s="181"/>
      <c r="AT10" s="181"/>
      <c r="AU10" s="181" t="s">
        <v>82</v>
      </c>
      <c r="AV10" s="181" t="s">
        <v>106</v>
      </c>
      <c r="AW10" s="182" t="s">
        <v>72</v>
      </c>
      <c r="AX10" s="31"/>
      <c r="AY10" s="18" t="s">
        <v>71</v>
      </c>
      <c r="AZ10" s="97" t="s">
        <v>25</v>
      </c>
      <c r="BA10" s="32" t="s">
        <v>47</v>
      </c>
    </row>
    <row r="11" spans="1:53" s="14" customFormat="1" ht="24.75" customHeight="1" thickBot="1">
      <c r="A11" s="33"/>
      <c r="B11" s="342" t="s">
        <v>78</v>
      </c>
      <c r="C11" s="23"/>
      <c r="D11" s="22" t="s">
        <v>86</v>
      </c>
      <c r="E11" s="23" t="s">
        <v>86</v>
      </c>
      <c r="F11" s="325"/>
      <c r="G11" s="326"/>
      <c r="H11" s="327"/>
      <c r="I11" s="211" t="s">
        <v>79</v>
      </c>
      <c r="J11" s="213" t="s">
        <v>79</v>
      </c>
      <c r="K11" s="34"/>
      <c r="L11" s="313"/>
      <c r="M11" s="302" t="s">
        <v>78</v>
      </c>
      <c r="N11" s="303" t="s">
        <v>78</v>
      </c>
      <c r="O11" s="90" t="s">
        <v>78</v>
      </c>
      <c r="P11" s="285" t="s">
        <v>78</v>
      </c>
      <c r="Q11" s="285" t="s">
        <v>78</v>
      </c>
      <c r="R11" s="360"/>
      <c r="S11" s="286" t="s">
        <v>78</v>
      </c>
      <c r="T11" s="25"/>
      <c r="U11" s="243"/>
      <c r="V11" s="244"/>
      <c r="W11" s="244"/>
      <c r="X11" s="244"/>
      <c r="Y11" s="244" t="s">
        <v>111</v>
      </c>
      <c r="Z11" s="245"/>
      <c r="AA11" s="249" t="s">
        <v>78</v>
      </c>
      <c r="AB11" s="250" t="s">
        <v>79</v>
      </c>
      <c r="AC11" s="250" t="s">
        <v>79</v>
      </c>
      <c r="AD11" s="251" t="s">
        <v>79</v>
      </c>
      <c r="AE11" s="227" t="s">
        <v>78</v>
      </c>
      <c r="AF11" s="228" t="s">
        <v>78</v>
      </c>
      <c r="AG11" s="228" t="s">
        <v>78</v>
      </c>
      <c r="AH11" s="229" t="s">
        <v>78</v>
      </c>
      <c r="AI11" s="22"/>
      <c r="AJ11" s="24"/>
      <c r="AK11" s="23"/>
      <c r="AL11" s="211" t="s">
        <v>80</v>
      </c>
      <c r="AM11" s="212"/>
      <c r="AN11" s="213"/>
      <c r="AO11" s="183" t="s">
        <v>79</v>
      </c>
      <c r="AP11" s="184" t="s">
        <v>78</v>
      </c>
      <c r="AQ11" s="184" t="s">
        <v>78</v>
      </c>
      <c r="AR11" s="184"/>
      <c r="AS11" s="184"/>
      <c r="AT11" s="184"/>
      <c r="AU11" s="184" t="s">
        <v>81</v>
      </c>
      <c r="AV11" s="185" t="s">
        <v>77</v>
      </c>
      <c r="AW11" s="186" t="s">
        <v>77</v>
      </c>
      <c r="AX11" s="35"/>
      <c r="AY11" s="22" t="s">
        <v>76</v>
      </c>
      <c r="AZ11" s="36"/>
      <c r="BA11" s="37"/>
    </row>
    <row r="12" spans="1:53" ht="34.5" customHeight="1">
      <c r="A12" s="38"/>
      <c r="B12" s="343"/>
      <c r="C12" s="39">
        <v>1</v>
      </c>
      <c r="D12" s="40"/>
      <c r="E12" s="41"/>
      <c r="F12" s="328" t="s">
        <v>477</v>
      </c>
      <c r="G12" s="329" t="s">
        <v>477</v>
      </c>
      <c r="H12" s="330" t="s">
        <v>477</v>
      </c>
      <c r="I12" s="314" t="s">
        <v>121</v>
      </c>
      <c r="J12" s="315" t="s">
        <v>120</v>
      </c>
      <c r="K12" s="42" t="s">
        <v>119</v>
      </c>
      <c r="L12" s="254" t="s">
        <v>118</v>
      </c>
      <c r="M12" s="304">
        <v>7105</v>
      </c>
      <c r="N12" s="305">
        <v>5085</v>
      </c>
      <c r="O12" s="89"/>
      <c r="P12" s="287">
        <v>0</v>
      </c>
      <c r="Q12" s="288">
        <v>4321</v>
      </c>
      <c r="R12" s="289" t="s">
        <v>117</v>
      </c>
      <c r="S12" s="290">
        <v>4238</v>
      </c>
      <c r="T12" s="17">
        <v>1</v>
      </c>
      <c r="U12" s="269">
        <v>2.491</v>
      </c>
      <c r="V12" s="270">
        <v>0.949</v>
      </c>
      <c r="W12" s="270">
        <v>0.609</v>
      </c>
      <c r="X12" s="270">
        <v>0.51</v>
      </c>
      <c r="Y12" s="270">
        <v>0.121</v>
      </c>
      <c r="Z12" s="271">
        <v>0.302</v>
      </c>
      <c r="AA12" s="252" t="s">
        <v>102</v>
      </c>
      <c r="AB12" s="253" t="s">
        <v>116</v>
      </c>
      <c r="AC12" s="253" t="s">
        <v>115</v>
      </c>
      <c r="AD12" s="254" t="s">
        <v>114</v>
      </c>
      <c r="AE12" s="230">
        <v>12568</v>
      </c>
      <c r="AF12" s="231">
        <v>238</v>
      </c>
      <c r="AG12" s="231">
        <v>9439</v>
      </c>
      <c r="AH12" s="232">
        <v>2891</v>
      </c>
      <c r="AI12" s="42" t="s">
        <v>113</v>
      </c>
      <c r="AJ12" s="45" t="s">
        <v>105</v>
      </c>
      <c r="AK12" s="43" t="s">
        <v>112</v>
      </c>
      <c r="AL12" s="214">
        <v>55</v>
      </c>
      <c r="AM12" s="215" t="s">
        <v>123</v>
      </c>
      <c r="AN12" s="216" t="s">
        <v>122</v>
      </c>
      <c r="AO12" s="187" t="s">
        <v>479</v>
      </c>
      <c r="AP12" s="188">
        <v>81500</v>
      </c>
      <c r="AQ12" s="188">
        <v>81965</v>
      </c>
      <c r="AR12" s="188"/>
      <c r="AS12" s="188"/>
      <c r="AT12" s="188"/>
      <c r="AU12" s="189">
        <v>32.27</v>
      </c>
      <c r="AV12" s="190">
        <v>2540</v>
      </c>
      <c r="AW12" s="191">
        <v>2562</v>
      </c>
      <c r="AX12" s="46"/>
      <c r="AY12" s="44">
        <v>2500</v>
      </c>
      <c r="AZ12" s="102" t="s">
        <v>26</v>
      </c>
      <c r="BA12" s="47">
        <v>1</v>
      </c>
    </row>
    <row r="13" spans="1:58" ht="34.5" customHeight="1">
      <c r="A13" s="27"/>
      <c r="B13" s="141"/>
      <c r="C13" s="28">
        <v>2</v>
      </c>
      <c r="D13" s="48">
        <v>413</v>
      </c>
      <c r="E13" s="49">
        <v>215</v>
      </c>
      <c r="F13" s="331" t="s">
        <v>477</v>
      </c>
      <c r="G13" s="332" t="s">
        <v>135</v>
      </c>
      <c r="H13" s="333" t="s">
        <v>134</v>
      </c>
      <c r="I13" s="316" t="s">
        <v>133</v>
      </c>
      <c r="J13" s="317" t="s">
        <v>132</v>
      </c>
      <c r="K13" s="50" t="s">
        <v>131</v>
      </c>
      <c r="L13" s="257" t="s">
        <v>130</v>
      </c>
      <c r="M13" s="306">
        <v>7530</v>
      </c>
      <c r="N13" s="307">
        <v>7990</v>
      </c>
      <c r="O13" s="87"/>
      <c r="P13" s="291">
        <v>2264</v>
      </c>
      <c r="Q13" s="291">
        <v>4574</v>
      </c>
      <c r="R13" s="291" t="s">
        <v>129</v>
      </c>
      <c r="S13" s="292">
        <v>5671</v>
      </c>
      <c r="T13" s="54">
        <v>2</v>
      </c>
      <c r="U13" s="272" t="s">
        <v>141</v>
      </c>
      <c r="V13" s="273" t="s">
        <v>140</v>
      </c>
      <c r="W13" s="273" t="s">
        <v>139</v>
      </c>
      <c r="X13" s="273" t="s">
        <v>138</v>
      </c>
      <c r="Y13" s="273" t="s">
        <v>137</v>
      </c>
      <c r="Z13" s="274" t="s">
        <v>136</v>
      </c>
      <c r="AA13" s="255" t="s">
        <v>102</v>
      </c>
      <c r="AB13" s="256" t="s">
        <v>104</v>
      </c>
      <c r="AC13" s="256" t="s">
        <v>103</v>
      </c>
      <c r="AD13" s="257" t="s">
        <v>128</v>
      </c>
      <c r="AE13" s="233">
        <v>19262</v>
      </c>
      <c r="AF13" s="234">
        <v>270</v>
      </c>
      <c r="AG13" s="234">
        <v>7865</v>
      </c>
      <c r="AH13" s="235">
        <v>11127</v>
      </c>
      <c r="AI13" s="50" t="s">
        <v>101</v>
      </c>
      <c r="AJ13" s="55" t="s">
        <v>127</v>
      </c>
      <c r="AK13" s="51" t="s">
        <v>126</v>
      </c>
      <c r="AL13" s="217">
        <v>63</v>
      </c>
      <c r="AM13" s="218" t="s">
        <v>125</v>
      </c>
      <c r="AN13" s="219" t="s">
        <v>124</v>
      </c>
      <c r="AO13" s="192" t="s">
        <v>158</v>
      </c>
      <c r="AP13" s="193">
        <v>119187</v>
      </c>
      <c r="AQ13" s="193">
        <v>120348</v>
      </c>
      <c r="AR13" s="193"/>
      <c r="AS13" s="193"/>
      <c r="AT13" s="193"/>
      <c r="AU13" s="194">
        <v>32.21</v>
      </c>
      <c r="AV13" s="195">
        <v>3736</v>
      </c>
      <c r="AW13" s="196">
        <v>3736</v>
      </c>
      <c r="AX13" s="56"/>
      <c r="AY13" s="53">
        <v>3000</v>
      </c>
      <c r="AZ13" s="103" t="s">
        <v>27</v>
      </c>
      <c r="BA13" s="57">
        <v>2</v>
      </c>
      <c r="BF13" s="12"/>
    </row>
    <row r="14" spans="1:53" ht="34.5" customHeight="1">
      <c r="A14" s="27"/>
      <c r="B14" s="141"/>
      <c r="C14" s="28">
        <v>3</v>
      </c>
      <c r="D14" s="48"/>
      <c r="E14" s="49"/>
      <c r="F14" s="331" t="s">
        <v>477</v>
      </c>
      <c r="G14" s="332" t="s">
        <v>359</v>
      </c>
      <c r="H14" s="333" t="s">
        <v>477</v>
      </c>
      <c r="I14" s="316" t="s">
        <v>358</v>
      </c>
      <c r="J14" s="317" t="s">
        <v>357</v>
      </c>
      <c r="K14" s="50" t="s">
        <v>356</v>
      </c>
      <c r="L14" s="257" t="s">
        <v>355</v>
      </c>
      <c r="M14" s="308">
        <v>1133</v>
      </c>
      <c r="N14" s="307">
        <v>2830</v>
      </c>
      <c r="O14" s="88"/>
      <c r="P14" s="291">
        <v>0</v>
      </c>
      <c r="Q14" s="291">
        <v>0</v>
      </c>
      <c r="R14" s="291" t="s">
        <v>354</v>
      </c>
      <c r="S14" s="292">
        <v>2118</v>
      </c>
      <c r="T14" s="54">
        <v>3</v>
      </c>
      <c r="U14" s="272">
        <v>3.406</v>
      </c>
      <c r="V14" s="273" t="s">
        <v>324</v>
      </c>
      <c r="W14" s="273" t="s">
        <v>323</v>
      </c>
      <c r="X14" s="273">
        <v>0</v>
      </c>
      <c r="Y14" s="273" t="s">
        <v>322</v>
      </c>
      <c r="Z14" s="274" t="s">
        <v>321</v>
      </c>
      <c r="AA14" s="255" t="s">
        <v>255</v>
      </c>
      <c r="AB14" s="256" t="s">
        <v>254</v>
      </c>
      <c r="AC14" s="256" t="s">
        <v>253</v>
      </c>
      <c r="AD14" s="257" t="s">
        <v>252</v>
      </c>
      <c r="AE14" s="233">
        <v>5860</v>
      </c>
      <c r="AF14" s="234">
        <v>124</v>
      </c>
      <c r="AG14" s="234">
        <v>0</v>
      </c>
      <c r="AH14" s="235">
        <v>5736</v>
      </c>
      <c r="AI14" s="50" t="s">
        <v>197</v>
      </c>
      <c r="AJ14" s="55" t="s">
        <v>196</v>
      </c>
      <c r="AK14" s="51" t="s">
        <v>195</v>
      </c>
      <c r="AL14" s="217">
        <v>37</v>
      </c>
      <c r="AM14" s="220" t="s">
        <v>169</v>
      </c>
      <c r="AN14" s="219" t="s">
        <v>168</v>
      </c>
      <c r="AO14" s="192" t="s">
        <v>150</v>
      </c>
      <c r="AP14" s="193">
        <v>42020</v>
      </c>
      <c r="AQ14" s="193">
        <v>42346</v>
      </c>
      <c r="AR14" s="193"/>
      <c r="AS14" s="193"/>
      <c r="AT14" s="193"/>
      <c r="AU14" s="194" t="s">
        <v>142</v>
      </c>
      <c r="AV14" s="195">
        <v>1156</v>
      </c>
      <c r="AW14" s="196">
        <v>1156</v>
      </c>
      <c r="AX14" s="56"/>
      <c r="AY14" s="53">
        <v>1500</v>
      </c>
      <c r="AZ14" s="103" t="s">
        <v>13</v>
      </c>
      <c r="BA14" s="57">
        <f>BA13+1</f>
        <v>3</v>
      </c>
    </row>
    <row r="15" spans="1:53" ht="34.5" customHeight="1">
      <c r="A15" s="27"/>
      <c r="B15" s="141"/>
      <c r="C15" s="28">
        <v>4</v>
      </c>
      <c r="D15" s="48"/>
      <c r="E15" s="49"/>
      <c r="F15" s="331" t="s">
        <v>477</v>
      </c>
      <c r="G15" s="332" t="s">
        <v>362</v>
      </c>
      <c r="H15" s="333" t="s">
        <v>477</v>
      </c>
      <c r="I15" s="316">
        <v>92</v>
      </c>
      <c r="J15" s="317">
        <v>87</v>
      </c>
      <c r="K15" s="50" t="s">
        <v>304</v>
      </c>
      <c r="L15" s="257" t="s">
        <v>361</v>
      </c>
      <c r="M15" s="308">
        <v>2320</v>
      </c>
      <c r="N15" s="307">
        <v>11959</v>
      </c>
      <c r="O15" s="87"/>
      <c r="P15" s="291">
        <v>0</v>
      </c>
      <c r="Q15" s="291">
        <v>0</v>
      </c>
      <c r="R15" s="291" t="s">
        <v>360</v>
      </c>
      <c r="S15" s="292">
        <v>8954</v>
      </c>
      <c r="T15" s="54">
        <v>4</v>
      </c>
      <c r="U15" s="272">
        <v>3.11</v>
      </c>
      <c r="V15" s="273" t="s">
        <v>353</v>
      </c>
      <c r="W15" s="273" t="s">
        <v>352</v>
      </c>
      <c r="X15" s="273">
        <v>0</v>
      </c>
      <c r="Y15" s="273" t="s">
        <v>351</v>
      </c>
      <c r="Z15" s="274" t="s">
        <v>350</v>
      </c>
      <c r="AA15" s="255" t="s">
        <v>258</v>
      </c>
      <c r="AB15" s="256">
        <v>76.02</v>
      </c>
      <c r="AC15" s="256" t="s">
        <v>257</v>
      </c>
      <c r="AD15" s="257" t="s">
        <v>256</v>
      </c>
      <c r="AE15" s="233">
        <v>22959</v>
      </c>
      <c r="AF15" s="234">
        <v>0</v>
      </c>
      <c r="AG15" s="234">
        <v>0</v>
      </c>
      <c r="AH15" s="235">
        <v>22959</v>
      </c>
      <c r="AI15" s="50" t="s">
        <v>154</v>
      </c>
      <c r="AJ15" s="55" t="s">
        <v>331</v>
      </c>
      <c r="AK15" s="51" t="s">
        <v>332</v>
      </c>
      <c r="AL15" s="217">
        <v>54</v>
      </c>
      <c r="AM15" s="218" t="s">
        <v>123</v>
      </c>
      <c r="AN15" s="219" t="s">
        <v>122</v>
      </c>
      <c r="AO15" s="192" t="s">
        <v>151</v>
      </c>
      <c r="AP15" s="193">
        <v>175000</v>
      </c>
      <c r="AQ15" s="193">
        <v>179558</v>
      </c>
      <c r="AR15" s="193"/>
      <c r="AS15" s="193"/>
      <c r="AT15" s="193"/>
      <c r="AU15" s="194" t="s">
        <v>342</v>
      </c>
      <c r="AV15" s="195">
        <v>5860</v>
      </c>
      <c r="AW15" s="196">
        <v>5885</v>
      </c>
      <c r="AX15" s="56"/>
      <c r="AY15" s="53">
        <v>5000</v>
      </c>
      <c r="AZ15" s="103" t="s">
        <v>28</v>
      </c>
      <c r="BA15" s="57">
        <f aca="true" t="shared" si="0" ref="BA15:BA48">BA14+1</f>
        <v>4</v>
      </c>
    </row>
    <row r="16" spans="1:53" ht="34.5" customHeight="1">
      <c r="A16" s="27"/>
      <c r="B16" s="141"/>
      <c r="C16" s="28">
        <v>5</v>
      </c>
      <c r="D16" s="48"/>
      <c r="E16" s="49"/>
      <c r="F16" s="331" t="s">
        <v>477</v>
      </c>
      <c r="G16" s="332" t="s">
        <v>477</v>
      </c>
      <c r="H16" s="333" t="s">
        <v>477</v>
      </c>
      <c r="I16" s="316" t="s">
        <v>367</v>
      </c>
      <c r="J16" s="317" t="s">
        <v>366</v>
      </c>
      <c r="K16" s="50" t="s">
        <v>365</v>
      </c>
      <c r="L16" s="257" t="s">
        <v>364</v>
      </c>
      <c r="M16" s="308">
        <v>1214</v>
      </c>
      <c r="N16" s="307">
        <v>3050</v>
      </c>
      <c r="O16" s="87"/>
      <c r="P16" s="291">
        <v>0</v>
      </c>
      <c r="Q16" s="291">
        <v>0</v>
      </c>
      <c r="R16" s="291" t="s">
        <v>363</v>
      </c>
      <c r="S16" s="292">
        <v>2340</v>
      </c>
      <c r="T16" s="54">
        <v>5</v>
      </c>
      <c r="U16" s="272">
        <v>3.31</v>
      </c>
      <c r="V16" s="273">
        <v>2.32</v>
      </c>
      <c r="W16" s="273">
        <v>0.52</v>
      </c>
      <c r="X16" s="273">
        <v>0</v>
      </c>
      <c r="Y16" s="273">
        <v>0.19</v>
      </c>
      <c r="Z16" s="274">
        <v>0.28</v>
      </c>
      <c r="AA16" s="255" t="s">
        <v>262</v>
      </c>
      <c r="AB16" s="256" t="s">
        <v>261</v>
      </c>
      <c r="AC16" s="256" t="s">
        <v>260</v>
      </c>
      <c r="AD16" s="257" t="s">
        <v>259</v>
      </c>
      <c r="AE16" s="233">
        <v>7126</v>
      </c>
      <c r="AF16" s="234">
        <v>0</v>
      </c>
      <c r="AG16" s="234">
        <v>5371</v>
      </c>
      <c r="AH16" s="235">
        <v>1755</v>
      </c>
      <c r="AI16" s="50" t="s">
        <v>200</v>
      </c>
      <c r="AJ16" s="55" t="s">
        <v>199</v>
      </c>
      <c r="AK16" s="51" t="s">
        <v>198</v>
      </c>
      <c r="AL16" s="217">
        <v>53</v>
      </c>
      <c r="AM16" s="218" t="s">
        <v>171</v>
      </c>
      <c r="AN16" s="219" t="s">
        <v>170</v>
      </c>
      <c r="AO16" s="192" t="s">
        <v>152</v>
      </c>
      <c r="AP16" s="193">
        <v>50270</v>
      </c>
      <c r="AQ16" s="193">
        <v>50918</v>
      </c>
      <c r="AR16" s="193"/>
      <c r="AS16" s="193"/>
      <c r="AT16" s="193"/>
      <c r="AU16" s="194" t="s">
        <v>343</v>
      </c>
      <c r="AV16" s="195">
        <v>1288</v>
      </c>
      <c r="AW16" s="196">
        <v>1303</v>
      </c>
      <c r="AX16" s="56"/>
      <c r="AY16" s="53">
        <v>1000</v>
      </c>
      <c r="AZ16" s="103" t="s">
        <v>14</v>
      </c>
      <c r="BA16" s="57">
        <f t="shared" si="0"/>
        <v>5</v>
      </c>
    </row>
    <row r="17" spans="1:53" ht="34.5" customHeight="1">
      <c r="A17" s="27"/>
      <c r="B17" s="141"/>
      <c r="C17" s="28">
        <v>6</v>
      </c>
      <c r="D17" s="48"/>
      <c r="E17" s="49"/>
      <c r="F17" s="331" t="s">
        <v>477</v>
      </c>
      <c r="G17" s="332" t="s">
        <v>375</v>
      </c>
      <c r="H17" s="333" t="s">
        <v>477</v>
      </c>
      <c r="I17" s="316" t="s">
        <v>374</v>
      </c>
      <c r="J17" s="317" t="s">
        <v>373</v>
      </c>
      <c r="K17" s="50" t="s">
        <v>372</v>
      </c>
      <c r="L17" s="257" t="s">
        <v>371</v>
      </c>
      <c r="M17" s="308">
        <v>11976</v>
      </c>
      <c r="N17" s="307">
        <v>3100</v>
      </c>
      <c r="O17" s="87"/>
      <c r="P17" s="291">
        <v>0</v>
      </c>
      <c r="Q17" s="291">
        <v>0</v>
      </c>
      <c r="R17" s="291" t="s">
        <v>370</v>
      </c>
      <c r="S17" s="292">
        <v>4580</v>
      </c>
      <c r="T17" s="54">
        <v>6</v>
      </c>
      <c r="U17" s="272">
        <v>4.08</v>
      </c>
      <c r="V17" s="273" t="s">
        <v>369</v>
      </c>
      <c r="W17" s="273" t="s">
        <v>368</v>
      </c>
      <c r="X17" s="273">
        <v>0</v>
      </c>
      <c r="Y17" s="273">
        <v>0.05</v>
      </c>
      <c r="Z17" s="274">
        <v>0.29</v>
      </c>
      <c r="AA17" s="255" t="s">
        <v>266</v>
      </c>
      <c r="AB17" s="256" t="s">
        <v>265</v>
      </c>
      <c r="AC17" s="256" t="s">
        <v>264</v>
      </c>
      <c r="AD17" s="257" t="s">
        <v>263</v>
      </c>
      <c r="AE17" s="233">
        <v>8873</v>
      </c>
      <c r="AF17" s="234">
        <v>242</v>
      </c>
      <c r="AG17" s="234">
        <v>2643</v>
      </c>
      <c r="AH17" s="235">
        <v>5988</v>
      </c>
      <c r="AI17" s="50" t="s">
        <v>203</v>
      </c>
      <c r="AJ17" s="55" t="s">
        <v>202</v>
      </c>
      <c r="AK17" s="51" t="s">
        <v>201</v>
      </c>
      <c r="AL17" s="217">
        <v>42</v>
      </c>
      <c r="AM17" s="218" t="s">
        <v>173</v>
      </c>
      <c r="AN17" s="219" t="s">
        <v>172</v>
      </c>
      <c r="AO17" s="192" t="s">
        <v>153</v>
      </c>
      <c r="AP17" s="193">
        <v>71475</v>
      </c>
      <c r="AQ17" s="193">
        <v>73343</v>
      </c>
      <c r="AR17" s="193"/>
      <c r="AS17" s="193"/>
      <c r="AT17" s="193"/>
      <c r="AU17" s="194" t="s">
        <v>143</v>
      </c>
      <c r="AV17" s="195">
        <v>2590</v>
      </c>
      <c r="AW17" s="196">
        <v>2590</v>
      </c>
      <c r="AX17" s="56"/>
      <c r="AY17" s="53">
        <v>4000</v>
      </c>
      <c r="AZ17" s="103" t="s">
        <v>97</v>
      </c>
      <c r="BA17" s="57">
        <f t="shared" si="0"/>
        <v>6</v>
      </c>
    </row>
    <row r="18" spans="1:53" ht="34.5" customHeight="1">
      <c r="A18" s="27"/>
      <c r="B18" s="141"/>
      <c r="C18" s="28">
        <v>7</v>
      </c>
      <c r="D18" s="48"/>
      <c r="E18" s="49"/>
      <c r="F18" s="331" t="s">
        <v>477</v>
      </c>
      <c r="G18" s="332" t="s">
        <v>477</v>
      </c>
      <c r="H18" s="333" t="s">
        <v>477</v>
      </c>
      <c r="I18" s="316" t="s">
        <v>380</v>
      </c>
      <c r="J18" s="317" t="s">
        <v>379</v>
      </c>
      <c r="K18" s="50" t="s">
        <v>378</v>
      </c>
      <c r="L18" s="257" t="s">
        <v>377</v>
      </c>
      <c r="M18" s="308">
        <v>517</v>
      </c>
      <c r="N18" s="307">
        <v>4786</v>
      </c>
      <c r="O18" s="87"/>
      <c r="P18" s="291">
        <v>0</v>
      </c>
      <c r="Q18" s="291">
        <v>2357</v>
      </c>
      <c r="R18" s="291" t="s">
        <v>376</v>
      </c>
      <c r="S18" s="292">
        <v>3708</v>
      </c>
      <c r="T18" s="54">
        <v>7</v>
      </c>
      <c r="U18" s="272">
        <v>2.118</v>
      </c>
      <c r="V18" s="273">
        <v>1.267</v>
      </c>
      <c r="W18" s="273">
        <v>0.134</v>
      </c>
      <c r="X18" s="273">
        <v>0.348</v>
      </c>
      <c r="Y18" s="273">
        <v>0.142</v>
      </c>
      <c r="Z18" s="274">
        <v>0.227</v>
      </c>
      <c r="AA18" s="255" t="s">
        <v>258</v>
      </c>
      <c r="AB18" s="256" t="s">
        <v>269</v>
      </c>
      <c r="AC18" s="256" t="s">
        <v>268</v>
      </c>
      <c r="AD18" s="257" t="s">
        <v>267</v>
      </c>
      <c r="AE18" s="233">
        <v>8401</v>
      </c>
      <c r="AF18" s="234">
        <v>0</v>
      </c>
      <c r="AG18" s="234">
        <v>2121</v>
      </c>
      <c r="AH18" s="235">
        <v>6280</v>
      </c>
      <c r="AI18" s="50" t="s">
        <v>206</v>
      </c>
      <c r="AJ18" s="55" t="s">
        <v>205</v>
      </c>
      <c r="AK18" s="51" t="s">
        <v>204</v>
      </c>
      <c r="AL18" s="217">
        <v>46</v>
      </c>
      <c r="AM18" s="218" t="s">
        <v>173</v>
      </c>
      <c r="AN18" s="219" t="s">
        <v>174</v>
      </c>
      <c r="AO18" s="192" t="s">
        <v>154</v>
      </c>
      <c r="AP18" s="193">
        <v>53335</v>
      </c>
      <c r="AQ18" s="193">
        <v>53651</v>
      </c>
      <c r="AR18" s="193"/>
      <c r="AS18" s="193"/>
      <c r="AT18" s="193"/>
      <c r="AU18" s="194" t="s">
        <v>344</v>
      </c>
      <c r="AV18" s="195">
        <v>1905</v>
      </c>
      <c r="AW18" s="196">
        <v>1925</v>
      </c>
      <c r="AX18" s="56"/>
      <c r="AY18" s="53">
        <v>3000</v>
      </c>
      <c r="AZ18" s="103" t="s">
        <v>29</v>
      </c>
      <c r="BA18" s="57">
        <v>7</v>
      </c>
    </row>
    <row r="19" spans="1:53" ht="34.5" customHeight="1">
      <c r="A19" s="27"/>
      <c r="B19" s="141"/>
      <c r="C19" s="28">
        <v>8</v>
      </c>
      <c r="D19" s="48"/>
      <c r="E19" s="49"/>
      <c r="F19" s="331" t="s">
        <v>477</v>
      </c>
      <c r="G19" s="332" t="s">
        <v>234</v>
      </c>
      <c r="H19" s="333" t="s">
        <v>477</v>
      </c>
      <c r="I19" s="316" t="s">
        <v>385</v>
      </c>
      <c r="J19" s="317" t="s">
        <v>384</v>
      </c>
      <c r="K19" s="50" t="s">
        <v>383</v>
      </c>
      <c r="L19" s="257" t="s">
        <v>382</v>
      </c>
      <c r="M19" s="308">
        <v>649</v>
      </c>
      <c r="N19" s="307">
        <v>8150</v>
      </c>
      <c r="O19" s="87"/>
      <c r="P19" s="291">
        <v>0</v>
      </c>
      <c r="Q19" s="291">
        <v>4465</v>
      </c>
      <c r="R19" s="291" t="s">
        <v>381</v>
      </c>
      <c r="S19" s="292">
        <v>6206</v>
      </c>
      <c r="T19" s="54">
        <v>8</v>
      </c>
      <c r="U19" s="272">
        <v>2.734</v>
      </c>
      <c r="V19" s="273">
        <v>1.717</v>
      </c>
      <c r="W19" s="273">
        <v>0.577</v>
      </c>
      <c r="X19" s="273">
        <v>0.179</v>
      </c>
      <c r="Y19" s="273">
        <v>0.041</v>
      </c>
      <c r="Z19" s="274">
        <v>0.22</v>
      </c>
      <c r="AA19" s="255">
        <v>5.2</v>
      </c>
      <c r="AB19" s="256" t="s">
        <v>272</v>
      </c>
      <c r="AC19" s="256" t="s">
        <v>271</v>
      </c>
      <c r="AD19" s="257" t="s">
        <v>270</v>
      </c>
      <c r="AE19" s="233">
        <v>13586</v>
      </c>
      <c r="AF19" s="234">
        <v>288</v>
      </c>
      <c r="AG19" s="234">
        <v>11503</v>
      </c>
      <c r="AH19" s="235">
        <v>1795</v>
      </c>
      <c r="AI19" s="50" t="s">
        <v>113</v>
      </c>
      <c r="AJ19" s="55" t="s">
        <v>208</v>
      </c>
      <c r="AK19" s="51" t="s">
        <v>207</v>
      </c>
      <c r="AL19" s="217">
        <v>56</v>
      </c>
      <c r="AM19" s="218" t="s">
        <v>176</v>
      </c>
      <c r="AN19" s="219" t="s">
        <v>175</v>
      </c>
      <c r="AO19" s="192" t="s">
        <v>155</v>
      </c>
      <c r="AP19" s="193">
        <v>85600</v>
      </c>
      <c r="AQ19" s="193">
        <v>86068</v>
      </c>
      <c r="AR19" s="193"/>
      <c r="AS19" s="193"/>
      <c r="AT19" s="193"/>
      <c r="AU19" s="194">
        <v>27.5</v>
      </c>
      <c r="AV19" s="195">
        <v>3130</v>
      </c>
      <c r="AW19" s="196">
        <v>3130</v>
      </c>
      <c r="AX19" s="56"/>
      <c r="AY19" s="53">
        <v>2500</v>
      </c>
      <c r="AZ19" s="103" t="s">
        <v>30</v>
      </c>
      <c r="BA19" s="57">
        <f t="shared" si="0"/>
        <v>8</v>
      </c>
    </row>
    <row r="20" spans="1:53" ht="34.5" customHeight="1">
      <c r="A20" s="27"/>
      <c r="B20" s="141"/>
      <c r="C20" s="28">
        <v>9</v>
      </c>
      <c r="D20" s="48"/>
      <c r="E20" s="49"/>
      <c r="F20" s="331" t="s">
        <v>392</v>
      </c>
      <c r="G20" s="332" t="s">
        <v>311</v>
      </c>
      <c r="H20" s="333" t="s">
        <v>391</v>
      </c>
      <c r="I20" s="316" t="s">
        <v>390</v>
      </c>
      <c r="J20" s="317" t="s">
        <v>389</v>
      </c>
      <c r="K20" s="50" t="s">
        <v>388</v>
      </c>
      <c r="L20" s="257" t="s">
        <v>387</v>
      </c>
      <c r="M20" s="308">
        <v>3645</v>
      </c>
      <c r="N20" s="307">
        <v>2050</v>
      </c>
      <c r="O20" s="87"/>
      <c r="P20" s="291">
        <v>0</v>
      </c>
      <c r="Q20" s="291">
        <v>0</v>
      </c>
      <c r="R20" s="291" t="s">
        <v>386</v>
      </c>
      <c r="S20" s="292">
        <v>1870</v>
      </c>
      <c r="T20" s="54">
        <v>9</v>
      </c>
      <c r="U20" s="272">
        <v>3.6</v>
      </c>
      <c r="V20" s="273">
        <v>2.95</v>
      </c>
      <c r="W20" s="273">
        <v>0.21</v>
      </c>
      <c r="X20" s="273">
        <v>0</v>
      </c>
      <c r="Y20" s="273">
        <v>0.08</v>
      </c>
      <c r="Z20" s="274">
        <v>0.36</v>
      </c>
      <c r="AA20" s="255">
        <v>5</v>
      </c>
      <c r="AB20" s="256" t="s">
        <v>275</v>
      </c>
      <c r="AC20" s="256" t="s">
        <v>274</v>
      </c>
      <c r="AD20" s="257" t="s">
        <v>273</v>
      </c>
      <c r="AE20" s="233">
        <v>4045</v>
      </c>
      <c r="AF20" s="234">
        <v>70</v>
      </c>
      <c r="AG20" s="234">
        <v>0</v>
      </c>
      <c r="AH20" s="235">
        <v>3975</v>
      </c>
      <c r="AI20" s="48" t="s">
        <v>211</v>
      </c>
      <c r="AJ20" s="55" t="s">
        <v>210</v>
      </c>
      <c r="AK20" s="51" t="s">
        <v>209</v>
      </c>
      <c r="AL20" s="217">
        <v>50</v>
      </c>
      <c r="AM20" s="218" t="s">
        <v>190</v>
      </c>
      <c r="AN20" s="219" t="s">
        <v>177</v>
      </c>
      <c r="AO20" s="192" t="s">
        <v>156</v>
      </c>
      <c r="AP20" s="193">
        <v>31700</v>
      </c>
      <c r="AQ20" s="193">
        <v>31955</v>
      </c>
      <c r="AR20" s="193"/>
      <c r="AS20" s="193"/>
      <c r="AT20" s="193"/>
      <c r="AU20" s="194" t="s">
        <v>348</v>
      </c>
      <c r="AV20" s="195">
        <v>1080</v>
      </c>
      <c r="AW20" s="196">
        <v>1080</v>
      </c>
      <c r="AX20" s="56"/>
      <c r="AY20" s="53">
        <v>500</v>
      </c>
      <c r="AZ20" s="103" t="s">
        <v>70</v>
      </c>
      <c r="BA20" s="57">
        <f t="shared" si="0"/>
        <v>9</v>
      </c>
    </row>
    <row r="21" spans="1:53" ht="34.5" customHeight="1">
      <c r="A21" s="27"/>
      <c r="B21" s="141"/>
      <c r="C21" s="28">
        <v>10</v>
      </c>
      <c r="D21" s="48"/>
      <c r="E21" s="49"/>
      <c r="F21" s="331" t="s">
        <v>477</v>
      </c>
      <c r="G21" s="332" t="s">
        <v>477</v>
      </c>
      <c r="H21" s="333" t="s">
        <v>477</v>
      </c>
      <c r="I21" s="316" t="s">
        <v>396</v>
      </c>
      <c r="J21" s="317" t="s">
        <v>395</v>
      </c>
      <c r="K21" s="50" t="s">
        <v>394</v>
      </c>
      <c r="L21" s="257" t="s">
        <v>287</v>
      </c>
      <c r="M21" s="308">
        <v>22</v>
      </c>
      <c r="N21" s="307">
        <v>1012</v>
      </c>
      <c r="O21" s="87"/>
      <c r="P21" s="291">
        <v>0</v>
      </c>
      <c r="Q21" s="291">
        <v>0</v>
      </c>
      <c r="R21" s="291" t="s">
        <v>393</v>
      </c>
      <c r="S21" s="292">
        <v>1186</v>
      </c>
      <c r="T21" s="54">
        <v>10</v>
      </c>
      <c r="U21" s="272">
        <v>3.383</v>
      </c>
      <c r="V21" s="273">
        <v>3.04</v>
      </c>
      <c r="W21" s="273">
        <v>0.102</v>
      </c>
      <c r="X21" s="273">
        <v>0</v>
      </c>
      <c r="Y21" s="273">
        <v>0.113</v>
      </c>
      <c r="Z21" s="274">
        <v>0.128</v>
      </c>
      <c r="AA21" s="255" t="s">
        <v>279</v>
      </c>
      <c r="AB21" s="256" t="s">
        <v>278</v>
      </c>
      <c r="AC21" s="256" t="s">
        <v>277</v>
      </c>
      <c r="AD21" s="257" t="s">
        <v>276</v>
      </c>
      <c r="AE21" s="233">
        <v>2614</v>
      </c>
      <c r="AF21" s="234">
        <v>0</v>
      </c>
      <c r="AG21" s="234">
        <v>0</v>
      </c>
      <c r="AH21" s="235">
        <v>2614</v>
      </c>
      <c r="AI21" s="50" t="s">
        <v>214</v>
      </c>
      <c r="AJ21" s="55" t="s">
        <v>213</v>
      </c>
      <c r="AK21" s="51" t="s">
        <v>212</v>
      </c>
      <c r="AL21" s="217">
        <v>30</v>
      </c>
      <c r="AM21" s="218" t="s">
        <v>325</v>
      </c>
      <c r="AN21" s="219" t="s">
        <v>178</v>
      </c>
      <c r="AO21" s="192" t="s">
        <v>157</v>
      </c>
      <c r="AP21" s="193">
        <v>19497</v>
      </c>
      <c r="AQ21" s="193">
        <v>19691</v>
      </c>
      <c r="AR21" s="193"/>
      <c r="AS21" s="193"/>
      <c r="AT21" s="193"/>
      <c r="AU21" s="194" t="s">
        <v>346</v>
      </c>
      <c r="AV21" s="195">
        <v>740</v>
      </c>
      <c r="AW21" s="196">
        <v>746</v>
      </c>
      <c r="AX21" s="56"/>
      <c r="AY21" s="53">
        <v>1500</v>
      </c>
      <c r="AZ21" s="103" t="s">
        <v>31</v>
      </c>
      <c r="BA21" s="57">
        <f t="shared" si="0"/>
        <v>10</v>
      </c>
    </row>
    <row r="22" spans="1:53" ht="34.5" customHeight="1">
      <c r="A22" s="27"/>
      <c r="B22" s="141"/>
      <c r="C22" s="28">
        <v>11</v>
      </c>
      <c r="D22" s="48"/>
      <c r="E22" s="49"/>
      <c r="F22" s="331" t="s">
        <v>403</v>
      </c>
      <c r="G22" s="332" t="s">
        <v>477</v>
      </c>
      <c r="H22" s="333" t="s">
        <v>402</v>
      </c>
      <c r="I22" s="316" t="s">
        <v>401</v>
      </c>
      <c r="J22" s="317" t="s">
        <v>400</v>
      </c>
      <c r="K22" s="50" t="s">
        <v>399</v>
      </c>
      <c r="L22" s="257" t="s">
        <v>398</v>
      </c>
      <c r="M22" s="308">
        <v>55</v>
      </c>
      <c r="N22" s="307">
        <v>5987</v>
      </c>
      <c r="O22" s="87"/>
      <c r="P22" s="291">
        <v>0</v>
      </c>
      <c r="Q22" s="291">
        <v>0</v>
      </c>
      <c r="R22" s="291" t="s">
        <v>397</v>
      </c>
      <c r="S22" s="292">
        <v>3392</v>
      </c>
      <c r="T22" s="54">
        <v>11</v>
      </c>
      <c r="U22" s="272">
        <v>3.227</v>
      </c>
      <c r="V22" s="273">
        <v>2.685</v>
      </c>
      <c r="W22" s="273">
        <v>0.222</v>
      </c>
      <c r="X22" s="273">
        <v>0</v>
      </c>
      <c r="Y22" s="273">
        <v>0.09</v>
      </c>
      <c r="Z22" s="274">
        <v>0.23</v>
      </c>
      <c r="AA22" s="255">
        <v>5.57</v>
      </c>
      <c r="AB22" s="256" t="s">
        <v>282</v>
      </c>
      <c r="AC22" s="256" t="s">
        <v>281</v>
      </c>
      <c r="AD22" s="257" t="s">
        <v>280</v>
      </c>
      <c r="AE22" s="233">
        <v>8103</v>
      </c>
      <c r="AF22" s="234">
        <v>0</v>
      </c>
      <c r="AG22" s="234">
        <v>0</v>
      </c>
      <c r="AH22" s="235">
        <v>8103</v>
      </c>
      <c r="AI22" s="50" t="s">
        <v>217</v>
      </c>
      <c r="AJ22" s="55" t="s">
        <v>216</v>
      </c>
      <c r="AK22" s="51" t="s">
        <v>215</v>
      </c>
      <c r="AL22" s="217">
        <v>60</v>
      </c>
      <c r="AM22" s="218" t="s">
        <v>180</v>
      </c>
      <c r="AN22" s="219" t="s">
        <v>179</v>
      </c>
      <c r="AO22" s="192" t="s">
        <v>158</v>
      </c>
      <c r="AP22" s="193">
        <v>63160</v>
      </c>
      <c r="AQ22" s="193">
        <v>63777</v>
      </c>
      <c r="AR22" s="193"/>
      <c r="AS22" s="193"/>
      <c r="AT22" s="193"/>
      <c r="AU22" s="194" t="s">
        <v>345</v>
      </c>
      <c r="AV22" s="195">
        <v>1889</v>
      </c>
      <c r="AW22" s="196">
        <v>1934</v>
      </c>
      <c r="AX22" s="56"/>
      <c r="AY22" s="53">
        <v>1100</v>
      </c>
      <c r="AZ22" s="104" t="s">
        <v>15</v>
      </c>
      <c r="BA22" s="57">
        <f t="shared" si="0"/>
        <v>11</v>
      </c>
    </row>
    <row r="23" spans="1:53" ht="34.5" customHeight="1">
      <c r="A23" s="27"/>
      <c r="B23" s="141"/>
      <c r="C23" s="28">
        <v>12</v>
      </c>
      <c r="D23" s="48"/>
      <c r="E23" s="49"/>
      <c r="F23" s="331" t="s">
        <v>477</v>
      </c>
      <c r="G23" s="332">
        <v>6</v>
      </c>
      <c r="H23" s="333" t="s">
        <v>477</v>
      </c>
      <c r="I23" s="316" t="s">
        <v>408</v>
      </c>
      <c r="J23" s="317" t="s">
        <v>407</v>
      </c>
      <c r="K23" s="50" t="s">
        <v>406</v>
      </c>
      <c r="L23" s="257" t="s">
        <v>405</v>
      </c>
      <c r="M23" s="308">
        <v>1233</v>
      </c>
      <c r="N23" s="307">
        <v>2990</v>
      </c>
      <c r="O23" s="87"/>
      <c r="P23" s="291">
        <v>0</v>
      </c>
      <c r="Q23" s="291">
        <v>0</v>
      </c>
      <c r="R23" s="291" t="s">
        <v>404</v>
      </c>
      <c r="S23" s="292">
        <v>2289</v>
      </c>
      <c r="T23" s="54">
        <v>12</v>
      </c>
      <c r="U23" s="272">
        <v>2.93</v>
      </c>
      <c r="V23" s="273">
        <v>2.23</v>
      </c>
      <c r="W23" s="273">
        <v>0.4</v>
      </c>
      <c r="X23" s="273">
        <v>0</v>
      </c>
      <c r="Y23" s="273">
        <v>0.06</v>
      </c>
      <c r="Z23" s="274">
        <v>0.24</v>
      </c>
      <c r="AA23" s="255">
        <v>6.3</v>
      </c>
      <c r="AB23" s="256" t="s">
        <v>285</v>
      </c>
      <c r="AC23" s="256">
        <v>13.38</v>
      </c>
      <c r="AD23" s="257" t="s">
        <v>284</v>
      </c>
      <c r="AE23" s="233">
        <v>6935</v>
      </c>
      <c r="AF23" s="234">
        <v>0</v>
      </c>
      <c r="AG23" s="234">
        <v>0</v>
      </c>
      <c r="AH23" s="235">
        <v>6935</v>
      </c>
      <c r="AI23" s="50" t="s">
        <v>220</v>
      </c>
      <c r="AJ23" s="55" t="s">
        <v>219</v>
      </c>
      <c r="AK23" s="51" t="s">
        <v>218</v>
      </c>
      <c r="AL23" s="217">
        <v>53</v>
      </c>
      <c r="AM23" s="218" t="s">
        <v>326</v>
      </c>
      <c r="AN23" s="219" t="s">
        <v>181</v>
      </c>
      <c r="AO23" s="192" t="s">
        <v>159</v>
      </c>
      <c r="AP23" s="193">
        <v>51339</v>
      </c>
      <c r="AQ23" s="193">
        <v>51832</v>
      </c>
      <c r="AR23" s="193"/>
      <c r="AS23" s="193"/>
      <c r="AT23" s="193"/>
      <c r="AU23" s="194" t="s">
        <v>144</v>
      </c>
      <c r="AV23" s="195">
        <v>1363</v>
      </c>
      <c r="AW23" s="196">
        <v>1363</v>
      </c>
      <c r="AX23" s="56"/>
      <c r="AY23" s="53">
        <v>1500</v>
      </c>
      <c r="AZ23" s="105" t="s">
        <v>32</v>
      </c>
      <c r="BA23" s="57">
        <f t="shared" si="0"/>
        <v>12</v>
      </c>
    </row>
    <row r="24" spans="1:53" ht="34.5" customHeight="1">
      <c r="A24" s="27"/>
      <c r="B24" s="141"/>
      <c r="C24" s="28">
        <v>13</v>
      </c>
      <c r="D24" s="48"/>
      <c r="E24" s="49"/>
      <c r="F24" s="331" t="s">
        <v>477</v>
      </c>
      <c r="G24" s="332" t="s">
        <v>477</v>
      </c>
      <c r="H24" s="333" t="s">
        <v>477</v>
      </c>
      <c r="I24" s="316" t="s">
        <v>413</v>
      </c>
      <c r="J24" s="317" t="s">
        <v>412</v>
      </c>
      <c r="K24" s="50" t="s">
        <v>411</v>
      </c>
      <c r="L24" s="257" t="s">
        <v>410</v>
      </c>
      <c r="M24" s="308">
        <v>1336</v>
      </c>
      <c r="N24" s="307">
        <v>6950</v>
      </c>
      <c r="O24" s="87"/>
      <c r="P24" s="291">
        <v>0</v>
      </c>
      <c r="Q24" s="291">
        <v>0</v>
      </c>
      <c r="R24" s="291" t="s">
        <v>409</v>
      </c>
      <c r="S24" s="292">
        <v>4500</v>
      </c>
      <c r="T24" s="54">
        <v>13</v>
      </c>
      <c r="U24" s="272">
        <v>2.769</v>
      </c>
      <c r="V24" s="273">
        <v>2.035</v>
      </c>
      <c r="W24" s="273">
        <v>0.18</v>
      </c>
      <c r="X24" s="273">
        <v>0</v>
      </c>
      <c r="Y24" s="273">
        <v>0.065</v>
      </c>
      <c r="Z24" s="274">
        <v>0.489</v>
      </c>
      <c r="AA24" s="255" t="s">
        <v>289</v>
      </c>
      <c r="AB24" s="256" t="s">
        <v>288</v>
      </c>
      <c r="AC24" s="256" t="s">
        <v>287</v>
      </c>
      <c r="AD24" s="257" t="s">
        <v>286</v>
      </c>
      <c r="AE24" s="233">
        <v>14720</v>
      </c>
      <c r="AF24" s="234">
        <v>0</v>
      </c>
      <c r="AG24" s="234">
        <v>0</v>
      </c>
      <c r="AH24" s="235">
        <v>14720</v>
      </c>
      <c r="AI24" s="50" t="s">
        <v>223</v>
      </c>
      <c r="AJ24" s="55" t="s">
        <v>222</v>
      </c>
      <c r="AK24" s="51" t="s">
        <v>221</v>
      </c>
      <c r="AL24" s="217">
        <v>55</v>
      </c>
      <c r="AM24" s="218" t="s">
        <v>325</v>
      </c>
      <c r="AN24" s="219" t="s">
        <v>182</v>
      </c>
      <c r="AO24" s="192" t="s">
        <v>160</v>
      </c>
      <c r="AP24" s="193">
        <v>110580</v>
      </c>
      <c r="AQ24" s="193">
        <v>112111</v>
      </c>
      <c r="AR24" s="193"/>
      <c r="AS24" s="193"/>
      <c r="AT24" s="193"/>
      <c r="AU24" s="194" t="s">
        <v>145</v>
      </c>
      <c r="AV24" s="195">
        <v>2547</v>
      </c>
      <c r="AW24" s="196">
        <v>2547</v>
      </c>
      <c r="AX24" s="56"/>
      <c r="AY24" s="53">
        <v>2500</v>
      </c>
      <c r="AZ24" s="105" t="s">
        <v>33</v>
      </c>
      <c r="BA24" s="57">
        <f t="shared" si="0"/>
        <v>13</v>
      </c>
    </row>
    <row r="25" spans="1:53" ht="34.5" customHeight="1">
      <c r="A25" s="27"/>
      <c r="B25" s="141">
        <v>-2529</v>
      </c>
      <c r="C25" s="28">
        <v>14</v>
      </c>
      <c r="D25" s="48">
        <v>198</v>
      </c>
      <c r="E25" s="49">
        <v>135</v>
      </c>
      <c r="F25" s="331" t="s">
        <v>477</v>
      </c>
      <c r="G25" s="332" t="s">
        <v>418</v>
      </c>
      <c r="H25" s="333">
        <v>7</v>
      </c>
      <c r="I25" s="316" t="s">
        <v>417</v>
      </c>
      <c r="J25" s="317" t="s">
        <v>416</v>
      </c>
      <c r="K25" s="50" t="s">
        <v>415</v>
      </c>
      <c r="L25" s="257" t="s">
        <v>414</v>
      </c>
      <c r="M25" s="308">
        <v>126</v>
      </c>
      <c r="N25" s="307">
        <v>1250</v>
      </c>
      <c r="O25" s="87"/>
      <c r="P25" s="291">
        <v>255</v>
      </c>
      <c r="Q25" s="291">
        <v>0</v>
      </c>
      <c r="R25" s="291">
        <v>615</v>
      </c>
      <c r="S25" s="292">
        <v>615</v>
      </c>
      <c r="T25" s="54">
        <v>14</v>
      </c>
      <c r="U25" s="272">
        <v>2.624</v>
      </c>
      <c r="V25" s="273">
        <v>2.198</v>
      </c>
      <c r="W25" s="273">
        <v>0.032</v>
      </c>
      <c r="X25" s="273">
        <v>0</v>
      </c>
      <c r="Y25" s="273">
        <v>0.094</v>
      </c>
      <c r="Z25" s="274">
        <v>0.3</v>
      </c>
      <c r="AA25" s="255" t="s">
        <v>283</v>
      </c>
      <c r="AB25" s="256" t="s">
        <v>340</v>
      </c>
      <c r="AC25" s="256" t="s">
        <v>339</v>
      </c>
      <c r="AD25" s="257" t="s">
        <v>338</v>
      </c>
      <c r="AE25" s="233">
        <v>1740</v>
      </c>
      <c r="AF25" s="234">
        <v>0</v>
      </c>
      <c r="AG25" s="234">
        <v>0</v>
      </c>
      <c r="AH25" s="235">
        <v>1740</v>
      </c>
      <c r="AI25" s="50" t="s">
        <v>164</v>
      </c>
      <c r="AJ25" s="55" t="s">
        <v>337</v>
      </c>
      <c r="AK25" s="51" t="s">
        <v>336</v>
      </c>
      <c r="AL25" s="217">
        <v>10</v>
      </c>
      <c r="AM25" s="218" t="s">
        <v>335</v>
      </c>
      <c r="AN25" s="219" t="s">
        <v>334</v>
      </c>
      <c r="AO25" s="192" t="s">
        <v>333</v>
      </c>
      <c r="AP25" s="193">
        <v>14000</v>
      </c>
      <c r="AQ25" s="193">
        <v>14071</v>
      </c>
      <c r="AR25" s="193"/>
      <c r="AS25" s="193"/>
      <c r="AT25" s="193"/>
      <c r="AU25" s="194">
        <v>32.95</v>
      </c>
      <c r="AV25" s="195">
        <v>321</v>
      </c>
      <c r="AW25" s="196">
        <v>392</v>
      </c>
      <c r="AX25" s="56"/>
      <c r="AY25" s="53">
        <v>1500</v>
      </c>
      <c r="AZ25" s="105" t="s">
        <v>34</v>
      </c>
      <c r="BA25" s="57">
        <f t="shared" si="0"/>
        <v>14</v>
      </c>
    </row>
    <row r="26" spans="1:53" ht="34.5" customHeight="1">
      <c r="A26" s="27"/>
      <c r="B26" s="141"/>
      <c r="C26" s="28">
        <v>15</v>
      </c>
      <c r="D26" s="48"/>
      <c r="E26" s="49"/>
      <c r="F26" s="331" t="s">
        <v>425</v>
      </c>
      <c r="G26" s="332" t="s">
        <v>477</v>
      </c>
      <c r="H26" s="333" t="s">
        <v>424</v>
      </c>
      <c r="I26" s="316" t="s">
        <v>423</v>
      </c>
      <c r="J26" s="317" t="s">
        <v>422</v>
      </c>
      <c r="K26" s="50" t="s">
        <v>421</v>
      </c>
      <c r="L26" s="257" t="s">
        <v>420</v>
      </c>
      <c r="M26" s="308">
        <v>8410</v>
      </c>
      <c r="N26" s="307">
        <v>9100</v>
      </c>
      <c r="O26" s="87"/>
      <c r="P26" s="291">
        <v>3118</v>
      </c>
      <c r="Q26" s="291">
        <v>4000</v>
      </c>
      <c r="R26" s="291" t="s">
        <v>419</v>
      </c>
      <c r="S26" s="292">
        <v>9043</v>
      </c>
      <c r="T26" s="54">
        <v>15</v>
      </c>
      <c r="U26" s="272">
        <v>2.731</v>
      </c>
      <c r="V26" s="273">
        <v>1.537</v>
      </c>
      <c r="W26" s="273">
        <v>0.235</v>
      </c>
      <c r="X26" s="273">
        <v>0.617</v>
      </c>
      <c r="Y26" s="273">
        <v>0.059</v>
      </c>
      <c r="Z26" s="274">
        <v>0.283</v>
      </c>
      <c r="AA26" s="255" t="s">
        <v>293</v>
      </c>
      <c r="AB26" s="256" t="s">
        <v>292</v>
      </c>
      <c r="AC26" s="256" t="s">
        <v>291</v>
      </c>
      <c r="AD26" s="257" t="s">
        <v>290</v>
      </c>
      <c r="AE26" s="233">
        <v>20720</v>
      </c>
      <c r="AF26" s="234">
        <v>0</v>
      </c>
      <c r="AG26" s="234">
        <v>8191</v>
      </c>
      <c r="AH26" s="235">
        <v>12529</v>
      </c>
      <c r="AI26" s="50" t="s">
        <v>226</v>
      </c>
      <c r="AJ26" s="55" t="s">
        <v>225</v>
      </c>
      <c r="AK26" s="51" t="s">
        <v>224</v>
      </c>
      <c r="AL26" s="217">
        <v>86</v>
      </c>
      <c r="AM26" s="218" t="s">
        <v>327</v>
      </c>
      <c r="AN26" s="219" t="s">
        <v>183</v>
      </c>
      <c r="AO26" s="192" t="s">
        <v>161</v>
      </c>
      <c r="AP26" s="193">
        <v>149400</v>
      </c>
      <c r="AQ26" s="193">
        <v>150271</v>
      </c>
      <c r="AR26" s="193"/>
      <c r="AS26" s="193"/>
      <c r="AT26" s="193"/>
      <c r="AU26" s="194" t="s">
        <v>347</v>
      </c>
      <c r="AV26" s="195">
        <v>4105</v>
      </c>
      <c r="AW26" s="196">
        <v>4105</v>
      </c>
      <c r="AX26" s="56"/>
      <c r="AY26" s="53">
        <v>1800</v>
      </c>
      <c r="AZ26" s="105" t="s">
        <v>35</v>
      </c>
      <c r="BA26" s="57">
        <f>BA25+1</f>
        <v>15</v>
      </c>
    </row>
    <row r="27" spans="1:53" ht="34.5" customHeight="1">
      <c r="A27" s="27"/>
      <c r="B27" s="141"/>
      <c r="C27" s="28">
        <v>16</v>
      </c>
      <c r="D27" s="48"/>
      <c r="E27" s="49"/>
      <c r="F27" s="331" t="s">
        <v>477</v>
      </c>
      <c r="G27" s="332" t="s">
        <v>431</v>
      </c>
      <c r="H27" s="333" t="s">
        <v>477</v>
      </c>
      <c r="I27" s="316" t="s">
        <v>430</v>
      </c>
      <c r="J27" s="317" t="s">
        <v>429</v>
      </c>
      <c r="K27" s="50" t="s">
        <v>428</v>
      </c>
      <c r="L27" s="257" t="s">
        <v>427</v>
      </c>
      <c r="M27" s="308">
        <v>11300</v>
      </c>
      <c r="N27" s="307">
        <v>5585</v>
      </c>
      <c r="O27" s="87"/>
      <c r="P27" s="291">
        <v>0</v>
      </c>
      <c r="Q27" s="291">
        <v>0</v>
      </c>
      <c r="R27" s="291" t="s">
        <v>426</v>
      </c>
      <c r="S27" s="292">
        <v>6089</v>
      </c>
      <c r="T27" s="54">
        <v>16</v>
      </c>
      <c r="U27" s="272">
        <v>3.26</v>
      </c>
      <c r="V27" s="273">
        <v>2.32</v>
      </c>
      <c r="W27" s="273">
        <v>0.65</v>
      </c>
      <c r="X27" s="273">
        <v>0</v>
      </c>
      <c r="Y27" s="273">
        <v>0.06</v>
      </c>
      <c r="Z27" s="274">
        <v>0.23</v>
      </c>
      <c r="AA27" s="255" t="s">
        <v>296</v>
      </c>
      <c r="AB27" s="256" t="s">
        <v>295</v>
      </c>
      <c r="AC27" s="256" t="s">
        <v>294</v>
      </c>
      <c r="AD27" s="257" t="s">
        <v>252</v>
      </c>
      <c r="AE27" s="233">
        <v>17867</v>
      </c>
      <c r="AF27" s="234">
        <v>840</v>
      </c>
      <c r="AG27" s="234">
        <v>0</v>
      </c>
      <c r="AH27" s="235">
        <v>17027</v>
      </c>
      <c r="AI27" s="50" t="s">
        <v>229</v>
      </c>
      <c r="AJ27" s="55" t="s">
        <v>228</v>
      </c>
      <c r="AK27" s="51" t="s">
        <v>227</v>
      </c>
      <c r="AL27" s="217">
        <v>66</v>
      </c>
      <c r="AM27" s="218" t="s">
        <v>123</v>
      </c>
      <c r="AN27" s="219" t="s">
        <v>185</v>
      </c>
      <c r="AO27" s="192" t="s">
        <v>162</v>
      </c>
      <c r="AP27" s="193">
        <v>128084</v>
      </c>
      <c r="AQ27" s="193">
        <v>132103</v>
      </c>
      <c r="AR27" s="193"/>
      <c r="AS27" s="193"/>
      <c r="AT27" s="193"/>
      <c r="AU27" s="194" t="s">
        <v>146</v>
      </c>
      <c r="AV27" s="195">
        <v>2950</v>
      </c>
      <c r="AW27" s="196">
        <v>2950</v>
      </c>
      <c r="AX27" s="56"/>
      <c r="AY27" s="53">
        <v>3000</v>
      </c>
      <c r="AZ27" s="105" t="s">
        <v>99</v>
      </c>
      <c r="BA27" s="57">
        <v>16</v>
      </c>
    </row>
    <row r="28" spans="1:53" ht="34.5" customHeight="1">
      <c r="A28" s="27"/>
      <c r="B28" s="141"/>
      <c r="C28" s="28">
        <v>17</v>
      </c>
      <c r="D28" s="48"/>
      <c r="E28" s="49"/>
      <c r="F28" s="331" t="s">
        <v>477</v>
      </c>
      <c r="G28" s="332">
        <v>12</v>
      </c>
      <c r="H28" s="333" t="s">
        <v>477</v>
      </c>
      <c r="I28" s="316" t="s">
        <v>435</v>
      </c>
      <c r="J28" s="317" t="s">
        <v>434</v>
      </c>
      <c r="K28" s="50" t="s">
        <v>433</v>
      </c>
      <c r="L28" s="257" t="s">
        <v>432</v>
      </c>
      <c r="M28" s="308">
        <v>1389</v>
      </c>
      <c r="N28" s="307">
        <v>4611</v>
      </c>
      <c r="O28" s="87"/>
      <c r="P28" s="291">
        <v>0</v>
      </c>
      <c r="Q28" s="291">
        <v>0</v>
      </c>
      <c r="R28" s="291" t="s">
        <v>363</v>
      </c>
      <c r="S28" s="292">
        <v>3319</v>
      </c>
      <c r="T28" s="54">
        <v>17</v>
      </c>
      <c r="U28" s="272">
        <v>3.165</v>
      </c>
      <c r="V28" s="273">
        <v>2.32</v>
      </c>
      <c r="W28" s="273">
        <v>0.3</v>
      </c>
      <c r="X28" s="273">
        <v>0</v>
      </c>
      <c r="Y28" s="273">
        <v>0.125</v>
      </c>
      <c r="Z28" s="274">
        <v>0.42</v>
      </c>
      <c r="AA28" s="255" t="s">
        <v>283</v>
      </c>
      <c r="AB28" s="256" t="s">
        <v>299</v>
      </c>
      <c r="AC28" s="256" t="s">
        <v>298</v>
      </c>
      <c r="AD28" s="257" t="s">
        <v>297</v>
      </c>
      <c r="AE28" s="233">
        <v>9459</v>
      </c>
      <c r="AF28" s="234">
        <v>80</v>
      </c>
      <c r="AG28" s="234">
        <v>5030</v>
      </c>
      <c r="AH28" s="235">
        <v>4349</v>
      </c>
      <c r="AI28" s="50" t="s">
        <v>231</v>
      </c>
      <c r="AJ28" s="55" t="s">
        <v>219</v>
      </c>
      <c r="AK28" s="51" t="s">
        <v>230</v>
      </c>
      <c r="AL28" s="217">
        <v>72</v>
      </c>
      <c r="AM28" s="218" t="s">
        <v>325</v>
      </c>
      <c r="AN28" s="219" t="s">
        <v>186</v>
      </c>
      <c r="AO28" s="192" t="s">
        <v>163</v>
      </c>
      <c r="AP28" s="193">
        <v>71377</v>
      </c>
      <c r="AQ28" s="193">
        <v>71877</v>
      </c>
      <c r="AR28" s="193"/>
      <c r="AS28" s="193"/>
      <c r="AT28" s="193"/>
      <c r="AU28" s="194" t="s">
        <v>147</v>
      </c>
      <c r="AV28" s="195">
        <v>2218</v>
      </c>
      <c r="AW28" s="196">
        <v>2218</v>
      </c>
      <c r="AX28" s="56"/>
      <c r="AY28" s="53">
        <v>1500</v>
      </c>
      <c r="AZ28" s="106" t="s">
        <v>107</v>
      </c>
      <c r="BA28" s="57">
        <v>17</v>
      </c>
    </row>
    <row r="29" spans="1:53" ht="34.5" customHeight="1" hidden="1">
      <c r="A29" s="27"/>
      <c r="B29" s="141"/>
      <c r="C29" s="28">
        <v>17</v>
      </c>
      <c r="D29" s="48"/>
      <c r="E29" s="49"/>
      <c r="F29" s="331"/>
      <c r="G29" s="332"/>
      <c r="H29" s="333"/>
      <c r="I29" s="316"/>
      <c r="J29" s="317"/>
      <c r="K29" s="50"/>
      <c r="L29" s="257"/>
      <c r="M29" s="308"/>
      <c r="N29" s="307"/>
      <c r="O29" s="87"/>
      <c r="P29" s="291"/>
      <c r="Q29" s="291"/>
      <c r="R29" s="291"/>
      <c r="S29" s="292"/>
      <c r="T29" s="54">
        <v>17</v>
      </c>
      <c r="U29" s="272"/>
      <c r="V29" s="273"/>
      <c r="W29" s="273"/>
      <c r="X29" s="273"/>
      <c r="Y29" s="273"/>
      <c r="Z29" s="274"/>
      <c r="AA29" s="255"/>
      <c r="AB29" s="256"/>
      <c r="AC29" s="256"/>
      <c r="AD29" s="257"/>
      <c r="AE29" s="233"/>
      <c r="AF29" s="234"/>
      <c r="AG29" s="234"/>
      <c r="AH29" s="235"/>
      <c r="AI29" s="50"/>
      <c r="AJ29" s="55"/>
      <c r="AK29" s="51"/>
      <c r="AL29" s="217"/>
      <c r="AM29" s="218"/>
      <c r="AN29" s="219"/>
      <c r="AO29" s="192"/>
      <c r="AP29" s="193"/>
      <c r="AQ29" s="193"/>
      <c r="AR29" s="193"/>
      <c r="AS29" s="193"/>
      <c r="AT29" s="193"/>
      <c r="AU29" s="194"/>
      <c r="AV29" s="195"/>
      <c r="AW29" s="196"/>
      <c r="AX29" s="56"/>
      <c r="AY29" s="53" t="s">
        <v>24</v>
      </c>
      <c r="AZ29" s="107" t="s">
        <v>36</v>
      </c>
      <c r="BA29" s="57">
        <v>17</v>
      </c>
    </row>
    <row r="30" spans="1:53" ht="34.5" customHeight="1">
      <c r="A30" s="27"/>
      <c r="B30" s="141"/>
      <c r="C30" s="28">
        <v>18</v>
      </c>
      <c r="D30" s="48"/>
      <c r="E30" s="49"/>
      <c r="F30" s="331" t="s">
        <v>477</v>
      </c>
      <c r="G30" s="332" t="s">
        <v>440</v>
      </c>
      <c r="H30" s="333" t="s">
        <v>477</v>
      </c>
      <c r="I30" s="316" t="s">
        <v>439</v>
      </c>
      <c r="J30" s="317" t="s">
        <v>438</v>
      </c>
      <c r="K30" s="50" t="s">
        <v>437</v>
      </c>
      <c r="L30" s="257" t="s">
        <v>436</v>
      </c>
      <c r="M30" s="308">
        <v>253</v>
      </c>
      <c r="N30" s="307">
        <v>1272</v>
      </c>
      <c r="O30" s="87"/>
      <c r="P30" s="291">
        <v>377</v>
      </c>
      <c r="Q30" s="291">
        <v>0</v>
      </c>
      <c r="R30" s="293" t="s">
        <v>414</v>
      </c>
      <c r="S30" s="292">
        <v>1690</v>
      </c>
      <c r="T30" s="54">
        <v>18</v>
      </c>
      <c r="U30" s="272">
        <v>5.99</v>
      </c>
      <c r="V30" s="273">
        <v>4.69</v>
      </c>
      <c r="W30" s="273">
        <v>0.6</v>
      </c>
      <c r="X30" s="273">
        <v>0</v>
      </c>
      <c r="Y30" s="273">
        <v>0.1</v>
      </c>
      <c r="Z30" s="274">
        <v>0.6</v>
      </c>
      <c r="AA30" s="255" t="s">
        <v>303</v>
      </c>
      <c r="AB30" s="256" t="s">
        <v>302</v>
      </c>
      <c r="AC30" s="256" t="s">
        <v>301</v>
      </c>
      <c r="AD30" s="257" t="s">
        <v>300</v>
      </c>
      <c r="AE30" s="233">
        <v>1915</v>
      </c>
      <c r="AF30" s="234">
        <v>0</v>
      </c>
      <c r="AG30" s="234">
        <v>1915</v>
      </c>
      <c r="AH30" s="235">
        <v>0</v>
      </c>
      <c r="AI30" s="50" t="s">
        <v>234</v>
      </c>
      <c r="AJ30" s="55" t="s">
        <v>233</v>
      </c>
      <c r="AK30" s="51" t="s">
        <v>232</v>
      </c>
      <c r="AL30" s="217">
        <v>23</v>
      </c>
      <c r="AM30" s="218" t="s">
        <v>188</v>
      </c>
      <c r="AN30" s="219" t="s">
        <v>187</v>
      </c>
      <c r="AO30" s="192" t="s">
        <v>151</v>
      </c>
      <c r="AP30" s="193">
        <v>18020</v>
      </c>
      <c r="AQ30" s="193">
        <v>18489</v>
      </c>
      <c r="AR30" s="193"/>
      <c r="AS30" s="193"/>
      <c r="AT30" s="193"/>
      <c r="AU30" s="194" t="s">
        <v>148</v>
      </c>
      <c r="AV30" s="195">
        <v>723</v>
      </c>
      <c r="AW30" s="196">
        <v>723</v>
      </c>
      <c r="AX30" s="56"/>
      <c r="AY30" s="53">
        <v>2200</v>
      </c>
      <c r="AZ30" s="106" t="s">
        <v>37</v>
      </c>
      <c r="BA30" s="57">
        <f t="shared" si="0"/>
        <v>18</v>
      </c>
    </row>
    <row r="31" spans="1:53" ht="34.5" customHeight="1">
      <c r="A31" s="27"/>
      <c r="B31" s="141"/>
      <c r="C31" s="28">
        <v>19</v>
      </c>
      <c r="D31" s="48"/>
      <c r="E31" s="49"/>
      <c r="F31" s="331" t="s">
        <v>477</v>
      </c>
      <c r="G31" s="332" t="s">
        <v>446</v>
      </c>
      <c r="H31" s="333" t="s">
        <v>477</v>
      </c>
      <c r="I31" s="316" t="s">
        <v>445</v>
      </c>
      <c r="J31" s="317" t="s">
        <v>444</v>
      </c>
      <c r="K31" s="50" t="s">
        <v>443</v>
      </c>
      <c r="L31" s="257" t="s">
        <v>442</v>
      </c>
      <c r="M31" s="308">
        <v>509</v>
      </c>
      <c r="N31" s="307">
        <v>2143</v>
      </c>
      <c r="O31" s="87"/>
      <c r="P31" s="291">
        <v>0</v>
      </c>
      <c r="Q31" s="291">
        <v>0</v>
      </c>
      <c r="R31" s="291" t="s">
        <v>441</v>
      </c>
      <c r="S31" s="292">
        <v>1117</v>
      </c>
      <c r="T31" s="54">
        <v>19</v>
      </c>
      <c r="U31" s="272">
        <v>2.121</v>
      </c>
      <c r="V31" s="273">
        <v>1.835</v>
      </c>
      <c r="W31" s="273">
        <v>0.016</v>
      </c>
      <c r="X31" s="273">
        <v>0</v>
      </c>
      <c r="Y31" s="273">
        <v>0.07</v>
      </c>
      <c r="Z31" s="274">
        <v>0.2</v>
      </c>
      <c r="AA31" s="255" t="s">
        <v>258</v>
      </c>
      <c r="AB31" s="256">
        <v>86.68</v>
      </c>
      <c r="AC31" s="256">
        <v>14.83</v>
      </c>
      <c r="AD31" s="257">
        <v>14.85</v>
      </c>
      <c r="AE31" s="233">
        <v>4572</v>
      </c>
      <c r="AF31" s="234">
        <v>0</v>
      </c>
      <c r="AG31" s="234">
        <v>0</v>
      </c>
      <c r="AH31" s="235">
        <v>4572</v>
      </c>
      <c r="AI31" s="50" t="s">
        <v>237</v>
      </c>
      <c r="AJ31" s="55" t="s">
        <v>236</v>
      </c>
      <c r="AK31" s="51" t="s">
        <v>235</v>
      </c>
      <c r="AL31" s="217">
        <v>23</v>
      </c>
      <c r="AM31" s="218" t="s">
        <v>189</v>
      </c>
      <c r="AN31" s="219" t="s">
        <v>182</v>
      </c>
      <c r="AO31" s="192" t="s">
        <v>164</v>
      </c>
      <c r="AP31" s="193">
        <v>30779</v>
      </c>
      <c r="AQ31" s="193">
        <v>30828</v>
      </c>
      <c r="AR31" s="193"/>
      <c r="AS31" s="193"/>
      <c r="AT31" s="193"/>
      <c r="AU31" s="194" t="s">
        <v>149</v>
      </c>
      <c r="AV31" s="195">
        <v>1030</v>
      </c>
      <c r="AW31" s="196">
        <v>1030</v>
      </c>
      <c r="AX31" s="56"/>
      <c r="AY31" s="53">
        <v>1500</v>
      </c>
      <c r="AZ31" s="108" t="s">
        <v>16</v>
      </c>
      <c r="BA31" s="57">
        <f t="shared" si="0"/>
        <v>19</v>
      </c>
    </row>
    <row r="32" spans="1:53" ht="34.5" customHeight="1">
      <c r="A32" s="27"/>
      <c r="B32" s="141">
        <v>20650</v>
      </c>
      <c r="C32" s="28">
        <v>20</v>
      </c>
      <c r="D32" s="48"/>
      <c r="E32" s="49"/>
      <c r="F32" s="331" t="s">
        <v>477</v>
      </c>
      <c r="G32" s="332" t="s">
        <v>477</v>
      </c>
      <c r="H32" s="333" t="s">
        <v>477</v>
      </c>
      <c r="I32" s="316">
        <v>0</v>
      </c>
      <c r="J32" s="317">
        <v>0</v>
      </c>
      <c r="K32" s="50" t="s">
        <v>476</v>
      </c>
      <c r="L32" s="257">
        <v>0</v>
      </c>
      <c r="M32" s="308">
        <v>0</v>
      </c>
      <c r="N32" s="307">
        <v>0</v>
      </c>
      <c r="O32" s="87"/>
      <c r="P32" s="291">
        <v>0</v>
      </c>
      <c r="Q32" s="291">
        <v>0</v>
      </c>
      <c r="R32" s="291">
        <v>0</v>
      </c>
      <c r="S32" s="292">
        <v>0</v>
      </c>
      <c r="T32" s="54">
        <v>20</v>
      </c>
      <c r="U32" s="272">
        <v>0</v>
      </c>
      <c r="V32" s="273">
        <v>0</v>
      </c>
      <c r="W32" s="273">
        <v>0</v>
      </c>
      <c r="X32" s="273">
        <v>0</v>
      </c>
      <c r="Y32" s="273">
        <v>0</v>
      </c>
      <c r="Z32" s="274">
        <v>0</v>
      </c>
      <c r="AA32" s="255">
        <v>0</v>
      </c>
      <c r="AB32" s="256">
        <v>0</v>
      </c>
      <c r="AC32" s="256">
        <v>0</v>
      </c>
      <c r="AD32" s="257">
        <v>0</v>
      </c>
      <c r="AE32" s="233">
        <v>0</v>
      </c>
      <c r="AF32" s="234">
        <v>0</v>
      </c>
      <c r="AG32" s="234">
        <v>0</v>
      </c>
      <c r="AH32" s="235">
        <v>0</v>
      </c>
      <c r="AI32" s="50">
        <v>0</v>
      </c>
      <c r="AJ32" s="55">
        <v>0</v>
      </c>
      <c r="AK32" s="51">
        <v>0</v>
      </c>
      <c r="AL32" s="217">
        <v>0</v>
      </c>
      <c r="AM32" s="218">
        <v>0</v>
      </c>
      <c r="AN32" s="219">
        <v>0</v>
      </c>
      <c r="AO32" s="192">
        <v>0</v>
      </c>
      <c r="AP32" s="193">
        <v>0</v>
      </c>
      <c r="AQ32" s="193">
        <v>0</v>
      </c>
      <c r="AR32" s="193"/>
      <c r="AS32" s="193"/>
      <c r="AT32" s="193"/>
      <c r="AU32" s="194">
        <v>0</v>
      </c>
      <c r="AV32" s="195">
        <v>950</v>
      </c>
      <c r="AW32" s="196">
        <v>950</v>
      </c>
      <c r="AX32" s="56"/>
      <c r="AY32" s="53">
        <v>600</v>
      </c>
      <c r="AZ32" s="109" t="s">
        <v>17</v>
      </c>
      <c r="BA32" s="57">
        <f t="shared" si="0"/>
        <v>20</v>
      </c>
    </row>
    <row r="33" spans="1:53" ht="34.5" customHeight="1">
      <c r="A33" s="27"/>
      <c r="B33" s="141">
        <v>-30000</v>
      </c>
      <c r="C33" s="28">
        <v>21</v>
      </c>
      <c r="D33" s="48">
        <v>183</v>
      </c>
      <c r="E33" s="49">
        <v>168</v>
      </c>
      <c r="F33" s="331" t="s">
        <v>165</v>
      </c>
      <c r="G33" s="332" t="s">
        <v>477</v>
      </c>
      <c r="H33" s="333" t="s">
        <v>450</v>
      </c>
      <c r="I33" s="316">
        <v>91</v>
      </c>
      <c r="J33" s="317">
        <v>87</v>
      </c>
      <c r="K33" s="50" t="s">
        <v>449</v>
      </c>
      <c r="L33" s="257" t="s">
        <v>448</v>
      </c>
      <c r="M33" s="308">
        <v>0</v>
      </c>
      <c r="N33" s="307">
        <v>3744</v>
      </c>
      <c r="O33" s="87"/>
      <c r="P33" s="291">
        <v>850</v>
      </c>
      <c r="Q33" s="291">
        <v>0</v>
      </c>
      <c r="R33" s="291" t="s">
        <v>447</v>
      </c>
      <c r="S33" s="292">
        <v>2881</v>
      </c>
      <c r="T33" s="54">
        <v>21</v>
      </c>
      <c r="U33" s="272">
        <v>2.65</v>
      </c>
      <c r="V33" s="273">
        <v>2.47</v>
      </c>
      <c r="W33" s="273">
        <v>0.02</v>
      </c>
      <c r="X33" s="273">
        <v>0</v>
      </c>
      <c r="Y33" s="273">
        <v>0.03</v>
      </c>
      <c r="Z33" s="274">
        <v>0.13</v>
      </c>
      <c r="AA33" s="255">
        <v>5.1</v>
      </c>
      <c r="AB33" s="256" t="s">
        <v>307</v>
      </c>
      <c r="AC33" s="256" t="s">
        <v>306</v>
      </c>
      <c r="AD33" s="257" t="s">
        <v>305</v>
      </c>
      <c r="AE33" s="233">
        <v>7306</v>
      </c>
      <c r="AF33" s="234">
        <v>40</v>
      </c>
      <c r="AG33" s="234">
        <v>0</v>
      </c>
      <c r="AH33" s="235">
        <v>7266</v>
      </c>
      <c r="AI33" s="50" t="s">
        <v>240</v>
      </c>
      <c r="AJ33" s="55" t="s">
        <v>239</v>
      </c>
      <c r="AK33" s="51" t="s">
        <v>238</v>
      </c>
      <c r="AL33" s="217">
        <v>76</v>
      </c>
      <c r="AM33" s="218" t="s">
        <v>328</v>
      </c>
      <c r="AN33" s="219" t="s">
        <v>181</v>
      </c>
      <c r="AO33" s="192" t="s">
        <v>156</v>
      </c>
      <c r="AP33" s="193">
        <v>55882</v>
      </c>
      <c r="AQ33" s="193">
        <v>56333</v>
      </c>
      <c r="AR33" s="193"/>
      <c r="AS33" s="193"/>
      <c r="AT33" s="193"/>
      <c r="AU33" s="194">
        <v>31.76</v>
      </c>
      <c r="AV33" s="195">
        <v>829</v>
      </c>
      <c r="AW33" s="196">
        <v>829</v>
      </c>
      <c r="AX33" s="56"/>
      <c r="AY33" s="53">
        <v>2000</v>
      </c>
      <c r="AZ33" s="110" t="s">
        <v>38</v>
      </c>
      <c r="BA33" s="57">
        <f t="shared" si="0"/>
        <v>21</v>
      </c>
    </row>
    <row r="34" spans="1:53" ht="34.5" customHeight="1">
      <c r="A34" s="27"/>
      <c r="B34" s="141">
        <v>56127</v>
      </c>
      <c r="C34" s="28">
        <v>22</v>
      </c>
      <c r="D34" s="48"/>
      <c r="E34" s="49"/>
      <c r="F34" s="331">
        <v>0</v>
      </c>
      <c r="G34" s="332">
        <v>0</v>
      </c>
      <c r="H34" s="333">
        <v>0</v>
      </c>
      <c r="I34" s="316">
        <v>0</v>
      </c>
      <c r="J34" s="317">
        <v>0</v>
      </c>
      <c r="K34" s="50" t="s">
        <v>476</v>
      </c>
      <c r="L34" s="257">
        <v>0</v>
      </c>
      <c r="M34" s="308">
        <v>0</v>
      </c>
      <c r="N34" s="307">
        <v>0</v>
      </c>
      <c r="O34" s="87"/>
      <c r="P34" s="291">
        <v>0</v>
      </c>
      <c r="Q34" s="291">
        <v>0</v>
      </c>
      <c r="R34" s="291">
        <v>0</v>
      </c>
      <c r="S34" s="292">
        <v>0</v>
      </c>
      <c r="T34" s="54">
        <v>22</v>
      </c>
      <c r="U34" s="272">
        <v>0</v>
      </c>
      <c r="V34" s="273">
        <v>0</v>
      </c>
      <c r="W34" s="273">
        <v>0</v>
      </c>
      <c r="X34" s="273">
        <v>0</v>
      </c>
      <c r="Y34" s="273">
        <v>0</v>
      </c>
      <c r="Z34" s="274">
        <v>0</v>
      </c>
      <c r="AA34" s="255">
        <v>0</v>
      </c>
      <c r="AB34" s="256">
        <v>0</v>
      </c>
      <c r="AC34" s="256">
        <v>0</v>
      </c>
      <c r="AD34" s="257">
        <v>0</v>
      </c>
      <c r="AE34" s="233">
        <v>0</v>
      </c>
      <c r="AF34" s="234">
        <v>0</v>
      </c>
      <c r="AG34" s="234">
        <v>0</v>
      </c>
      <c r="AH34" s="235">
        <v>0</v>
      </c>
      <c r="AI34" s="50">
        <v>0</v>
      </c>
      <c r="AJ34" s="55">
        <v>0</v>
      </c>
      <c r="AK34" s="51">
        <v>0</v>
      </c>
      <c r="AL34" s="217">
        <v>0</v>
      </c>
      <c r="AM34" s="218">
        <v>0</v>
      </c>
      <c r="AN34" s="219">
        <v>0</v>
      </c>
      <c r="AO34" s="192">
        <v>0</v>
      </c>
      <c r="AP34" s="193">
        <v>0</v>
      </c>
      <c r="AQ34" s="193">
        <v>0</v>
      </c>
      <c r="AR34" s="193"/>
      <c r="AS34" s="193"/>
      <c r="AT34" s="193"/>
      <c r="AU34" s="194">
        <v>0</v>
      </c>
      <c r="AV34" s="195">
        <v>2527</v>
      </c>
      <c r="AW34" s="196">
        <v>2540</v>
      </c>
      <c r="AX34" s="56"/>
      <c r="AY34" s="53">
        <v>4000</v>
      </c>
      <c r="AZ34" s="104" t="s">
        <v>18</v>
      </c>
      <c r="BA34" s="57">
        <f t="shared" si="0"/>
        <v>22</v>
      </c>
    </row>
    <row r="35" spans="1:53" ht="34.5" customHeight="1">
      <c r="A35" s="27"/>
      <c r="B35" s="141">
        <v>-12000</v>
      </c>
      <c r="C35" s="28">
        <v>23</v>
      </c>
      <c r="D35" s="48"/>
      <c r="E35" s="49"/>
      <c r="F35" s="331" t="s">
        <v>477</v>
      </c>
      <c r="G35" s="332" t="s">
        <v>456</v>
      </c>
      <c r="H35" s="333" t="s">
        <v>455</v>
      </c>
      <c r="I35" s="316" t="s">
        <v>454</v>
      </c>
      <c r="J35" s="317" t="s">
        <v>453</v>
      </c>
      <c r="K35" s="50" t="s">
        <v>452</v>
      </c>
      <c r="L35" s="257" t="s">
        <v>451</v>
      </c>
      <c r="M35" s="308">
        <v>0</v>
      </c>
      <c r="N35" s="307">
        <v>5836</v>
      </c>
      <c r="O35" s="87"/>
      <c r="P35" s="291">
        <v>0</v>
      </c>
      <c r="Q35" s="291">
        <v>0</v>
      </c>
      <c r="R35" s="291" t="s">
        <v>441</v>
      </c>
      <c r="S35" s="292">
        <v>2192</v>
      </c>
      <c r="T35" s="54">
        <v>23</v>
      </c>
      <c r="U35" s="272">
        <v>2.36</v>
      </c>
      <c r="V35" s="273">
        <v>1.82</v>
      </c>
      <c r="W35" s="273">
        <v>0.13</v>
      </c>
      <c r="X35" s="273">
        <v>0</v>
      </c>
      <c r="Y35" s="273">
        <v>0.05</v>
      </c>
      <c r="Z35" s="274">
        <v>0.36</v>
      </c>
      <c r="AA35" s="255">
        <v>5.9</v>
      </c>
      <c r="AB35" s="256" t="s">
        <v>310</v>
      </c>
      <c r="AC35" s="256" t="s">
        <v>309</v>
      </c>
      <c r="AD35" s="257" t="s">
        <v>308</v>
      </c>
      <c r="AE35" s="233">
        <v>9112</v>
      </c>
      <c r="AF35" s="234">
        <v>0</v>
      </c>
      <c r="AG35" s="234">
        <v>0</v>
      </c>
      <c r="AH35" s="235">
        <v>9112</v>
      </c>
      <c r="AI35" s="50" t="s">
        <v>243</v>
      </c>
      <c r="AJ35" s="55" t="s">
        <v>242</v>
      </c>
      <c r="AK35" s="51" t="s">
        <v>241</v>
      </c>
      <c r="AL35" s="217">
        <v>52</v>
      </c>
      <c r="AM35" s="218" t="s">
        <v>329</v>
      </c>
      <c r="AN35" s="219" t="s">
        <v>191</v>
      </c>
      <c r="AO35" s="192" t="s">
        <v>165</v>
      </c>
      <c r="AP35" s="193">
        <v>60308</v>
      </c>
      <c r="AQ35" s="193">
        <v>60866</v>
      </c>
      <c r="AR35" s="193"/>
      <c r="AS35" s="193"/>
      <c r="AT35" s="193"/>
      <c r="AU35" s="194">
        <v>33.7</v>
      </c>
      <c r="AV35" s="195">
        <v>1451</v>
      </c>
      <c r="AW35" s="196">
        <v>1451</v>
      </c>
      <c r="AX35" s="56"/>
      <c r="AY35" s="53">
        <v>1500</v>
      </c>
      <c r="AZ35" s="104" t="s">
        <v>22</v>
      </c>
      <c r="BA35" s="57">
        <f t="shared" si="0"/>
        <v>23</v>
      </c>
    </row>
    <row r="36" spans="1:53" ht="34.5" customHeight="1">
      <c r="A36" s="27"/>
      <c r="B36" s="141"/>
      <c r="C36" s="28">
        <v>24</v>
      </c>
      <c r="D36" s="48"/>
      <c r="E36" s="49"/>
      <c r="F36" s="331" t="s">
        <v>477</v>
      </c>
      <c r="G36" s="332" t="s">
        <v>462</v>
      </c>
      <c r="H36" s="333" t="s">
        <v>477</v>
      </c>
      <c r="I36" s="316" t="s">
        <v>461</v>
      </c>
      <c r="J36" s="317" t="s">
        <v>460</v>
      </c>
      <c r="K36" s="50" t="s">
        <v>459</v>
      </c>
      <c r="L36" s="257" t="s">
        <v>458</v>
      </c>
      <c r="M36" s="308">
        <v>0</v>
      </c>
      <c r="N36" s="307">
        <v>2451</v>
      </c>
      <c r="O36" s="87"/>
      <c r="P36" s="291">
        <v>0</v>
      </c>
      <c r="Q36" s="291">
        <v>0</v>
      </c>
      <c r="R36" s="291" t="s">
        <v>457</v>
      </c>
      <c r="S36" s="292">
        <v>1383</v>
      </c>
      <c r="T36" s="54">
        <v>24</v>
      </c>
      <c r="U36" s="272">
        <v>2.938</v>
      </c>
      <c r="V36" s="273">
        <v>2.42</v>
      </c>
      <c r="W36" s="273">
        <v>0.138</v>
      </c>
      <c r="X36" s="273">
        <v>0</v>
      </c>
      <c r="Y36" s="273">
        <v>0.14</v>
      </c>
      <c r="Z36" s="274">
        <v>0.24</v>
      </c>
      <c r="AA36" s="255">
        <v>5</v>
      </c>
      <c r="AB36" s="256" t="s">
        <v>314</v>
      </c>
      <c r="AC36" s="256" t="s">
        <v>313</v>
      </c>
      <c r="AD36" s="257" t="s">
        <v>312</v>
      </c>
      <c r="AE36" s="233">
        <v>4055</v>
      </c>
      <c r="AF36" s="234">
        <v>219</v>
      </c>
      <c r="AG36" s="234">
        <v>0</v>
      </c>
      <c r="AH36" s="235">
        <v>3836</v>
      </c>
      <c r="AI36" s="50" t="s">
        <v>226</v>
      </c>
      <c r="AJ36" s="55" t="s">
        <v>245</v>
      </c>
      <c r="AK36" s="51" t="s">
        <v>244</v>
      </c>
      <c r="AL36" s="217">
        <v>27</v>
      </c>
      <c r="AM36" s="218" t="s">
        <v>172</v>
      </c>
      <c r="AN36" s="219" t="s">
        <v>192</v>
      </c>
      <c r="AO36" s="192" t="s">
        <v>157</v>
      </c>
      <c r="AP36" s="193">
        <v>28500</v>
      </c>
      <c r="AQ36" s="193">
        <v>28786</v>
      </c>
      <c r="AR36" s="193"/>
      <c r="AS36" s="193"/>
      <c r="AT36" s="193"/>
      <c r="AU36" s="194" t="s">
        <v>349</v>
      </c>
      <c r="AV36" s="195">
        <v>1009</v>
      </c>
      <c r="AW36" s="196">
        <v>1009</v>
      </c>
      <c r="AX36" s="56"/>
      <c r="AY36" s="53">
        <v>1500</v>
      </c>
      <c r="AZ36" s="105" t="s">
        <v>19</v>
      </c>
      <c r="BA36" s="57">
        <f t="shared" si="0"/>
        <v>24</v>
      </c>
    </row>
    <row r="37" spans="1:53" ht="34.5" customHeight="1">
      <c r="A37" s="27"/>
      <c r="B37" s="141"/>
      <c r="C37" s="28">
        <v>25</v>
      </c>
      <c r="D37" s="48"/>
      <c r="E37" s="49"/>
      <c r="F37" s="331">
        <v>0</v>
      </c>
      <c r="G37" s="332">
        <v>0</v>
      </c>
      <c r="H37" s="333">
        <v>0</v>
      </c>
      <c r="I37" s="316">
        <v>0</v>
      </c>
      <c r="J37" s="317">
        <v>0</v>
      </c>
      <c r="K37" s="50" t="s">
        <v>476</v>
      </c>
      <c r="L37" s="257">
        <v>0</v>
      </c>
      <c r="M37" s="308">
        <v>0</v>
      </c>
      <c r="N37" s="307">
        <v>0</v>
      </c>
      <c r="O37" s="87"/>
      <c r="P37" s="291">
        <v>0</v>
      </c>
      <c r="Q37" s="291">
        <v>0</v>
      </c>
      <c r="R37" s="291">
        <v>0</v>
      </c>
      <c r="S37" s="292">
        <v>0</v>
      </c>
      <c r="T37" s="54">
        <v>25</v>
      </c>
      <c r="U37" s="272">
        <v>0</v>
      </c>
      <c r="V37" s="273">
        <v>0</v>
      </c>
      <c r="W37" s="273">
        <v>0</v>
      </c>
      <c r="X37" s="273">
        <v>0</v>
      </c>
      <c r="Y37" s="273">
        <v>0</v>
      </c>
      <c r="Z37" s="274">
        <v>0</v>
      </c>
      <c r="AA37" s="255">
        <v>0</v>
      </c>
      <c r="AB37" s="256">
        <v>0</v>
      </c>
      <c r="AC37" s="256">
        <v>0</v>
      </c>
      <c r="AD37" s="257">
        <v>0</v>
      </c>
      <c r="AE37" s="233">
        <v>0</v>
      </c>
      <c r="AF37" s="234">
        <v>0</v>
      </c>
      <c r="AG37" s="234">
        <v>0</v>
      </c>
      <c r="AH37" s="235">
        <v>0</v>
      </c>
      <c r="AI37" s="50">
        <v>0</v>
      </c>
      <c r="AJ37" s="55">
        <v>0</v>
      </c>
      <c r="AK37" s="51">
        <v>0</v>
      </c>
      <c r="AL37" s="217">
        <v>0</v>
      </c>
      <c r="AM37" s="218">
        <v>0</v>
      </c>
      <c r="AN37" s="219">
        <v>0</v>
      </c>
      <c r="AO37" s="192">
        <v>0</v>
      </c>
      <c r="AP37" s="193">
        <v>0</v>
      </c>
      <c r="AQ37" s="193">
        <v>0</v>
      </c>
      <c r="AR37" s="193"/>
      <c r="AS37" s="193"/>
      <c r="AT37" s="193"/>
      <c r="AU37" s="194">
        <v>0</v>
      </c>
      <c r="AV37" s="195">
        <v>0</v>
      </c>
      <c r="AW37" s="196">
        <v>0</v>
      </c>
      <c r="AX37" s="56"/>
      <c r="AY37" s="53">
        <v>1500</v>
      </c>
      <c r="AZ37" s="111" t="s">
        <v>39</v>
      </c>
      <c r="BA37" s="57">
        <f t="shared" si="0"/>
        <v>25</v>
      </c>
    </row>
    <row r="38" spans="1:53" ht="34.5" customHeight="1">
      <c r="A38" s="27"/>
      <c r="B38" s="141"/>
      <c r="C38" s="28">
        <v>26</v>
      </c>
      <c r="D38" s="48"/>
      <c r="E38" s="49"/>
      <c r="F38" s="331">
        <v>0</v>
      </c>
      <c r="G38" s="332">
        <v>0</v>
      </c>
      <c r="H38" s="333">
        <v>0</v>
      </c>
      <c r="I38" s="316">
        <v>0</v>
      </c>
      <c r="J38" s="317">
        <v>0</v>
      </c>
      <c r="K38" s="50" t="s">
        <v>476</v>
      </c>
      <c r="L38" s="257">
        <v>0</v>
      </c>
      <c r="M38" s="308">
        <v>0</v>
      </c>
      <c r="N38" s="307">
        <v>0</v>
      </c>
      <c r="O38" s="87"/>
      <c r="P38" s="291">
        <v>0</v>
      </c>
      <c r="Q38" s="291">
        <v>0</v>
      </c>
      <c r="R38" s="291">
        <v>0</v>
      </c>
      <c r="S38" s="292">
        <v>0</v>
      </c>
      <c r="T38" s="54">
        <v>26</v>
      </c>
      <c r="U38" s="272">
        <v>0</v>
      </c>
      <c r="V38" s="273">
        <v>0</v>
      </c>
      <c r="W38" s="273">
        <v>0</v>
      </c>
      <c r="X38" s="273">
        <v>0</v>
      </c>
      <c r="Y38" s="273">
        <v>0</v>
      </c>
      <c r="Z38" s="274">
        <v>0</v>
      </c>
      <c r="AA38" s="255">
        <v>0</v>
      </c>
      <c r="AB38" s="256">
        <v>0</v>
      </c>
      <c r="AC38" s="256">
        <v>0</v>
      </c>
      <c r="AD38" s="257">
        <v>0</v>
      </c>
      <c r="AE38" s="233">
        <v>0</v>
      </c>
      <c r="AF38" s="234">
        <v>0</v>
      </c>
      <c r="AG38" s="234">
        <v>0</v>
      </c>
      <c r="AH38" s="235">
        <v>0</v>
      </c>
      <c r="AI38" s="50">
        <v>0</v>
      </c>
      <c r="AJ38" s="55">
        <v>0</v>
      </c>
      <c r="AK38" s="51">
        <v>0</v>
      </c>
      <c r="AL38" s="217">
        <v>0</v>
      </c>
      <c r="AM38" s="218">
        <v>0</v>
      </c>
      <c r="AN38" s="219">
        <v>0</v>
      </c>
      <c r="AO38" s="192">
        <v>0</v>
      </c>
      <c r="AP38" s="193">
        <v>0</v>
      </c>
      <c r="AQ38" s="193">
        <v>0</v>
      </c>
      <c r="AR38" s="193"/>
      <c r="AS38" s="193"/>
      <c r="AT38" s="193"/>
      <c r="AU38" s="194">
        <v>0</v>
      </c>
      <c r="AV38" s="195">
        <v>0</v>
      </c>
      <c r="AW38" s="196">
        <v>0</v>
      </c>
      <c r="AX38" s="56"/>
      <c r="AY38" s="53">
        <v>1500</v>
      </c>
      <c r="AZ38" s="111" t="s">
        <v>23</v>
      </c>
      <c r="BA38" s="57">
        <f t="shared" si="0"/>
        <v>26</v>
      </c>
    </row>
    <row r="39" spans="1:53" ht="34.5" customHeight="1">
      <c r="A39" s="27"/>
      <c r="B39" s="141"/>
      <c r="C39" s="28">
        <v>27</v>
      </c>
      <c r="D39" s="48"/>
      <c r="E39" s="49"/>
      <c r="F39" s="331">
        <v>0</v>
      </c>
      <c r="G39" s="332">
        <v>0</v>
      </c>
      <c r="H39" s="333"/>
      <c r="I39" s="316">
        <v>0</v>
      </c>
      <c r="J39" s="317">
        <v>0</v>
      </c>
      <c r="K39" s="50" t="s">
        <v>476</v>
      </c>
      <c r="L39" s="257">
        <v>0</v>
      </c>
      <c r="M39" s="308">
        <v>0</v>
      </c>
      <c r="N39" s="307">
        <v>0</v>
      </c>
      <c r="O39" s="87"/>
      <c r="P39" s="291">
        <v>0</v>
      </c>
      <c r="Q39" s="291">
        <v>0</v>
      </c>
      <c r="R39" s="291">
        <v>0</v>
      </c>
      <c r="S39" s="292">
        <v>0</v>
      </c>
      <c r="T39" s="54">
        <v>27</v>
      </c>
      <c r="U39" s="272">
        <v>0</v>
      </c>
      <c r="V39" s="273">
        <v>0</v>
      </c>
      <c r="W39" s="273">
        <v>0</v>
      </c>
      <c r="X39" s="273">
        <v>0</v>
      </c>
      <c r="Y39" s="273">
        <v>0</v>
      </c>
      <c r="Z39" s="274">
        <v>0</v>
      </c>
      <c r="AA39" s="255">
        <v>0</v>
      </c>
      <c r="AB39" s="256">
        <v>0</v>
      </c>
      <c r="AC39" s="256">
        <v>0</v>
      </c>
      <c r="AD39" s="257">
        <v>0</v>
      </c>
      <c r="AE39" s="233">
        <v>0</v>
      </c>
      <c r="AF39" s="234">
        <v>0</v>
      </c>
      <c r="AG39" s="234">
        <v>0</v>
      </c>
      <c r="AH39" s="235">
        <v>0</v>
      </c>
      <c r="AI39" s="50">
        <v>0</v>
      </c>
      <c r="AJ39" s="55">
        <v>0</v>
      </c>
      <c r="AK39" s="51">
        <v>0</v>
      </c>
      <c r="AL39" s="217">
        <v>0</v>
      </c>
      <c r="AM39" s="218">
        <v>0</v>
      </c>
      <c r="AN39" s="219">
        <v>0</v>
      </c>
      <c r="AO39" s="192">
        <v>0</v>
      </c>
      <c r="AP39" s="193">
        <v>0</v>
      </c>
      <c r="AQ39" s="193">
        <v>0</v>
      </c>
      <c r="AR39" s="193"/>
      <c r="AS39" s="193"/>
      <c r="AT39" s="193"/>
      <c r="AU39" s="194">
        <v>0</v>
      </c>
      <c r="AV39" s="195">
        <v>0</v>
      </c>
      <c r="AW39" s="196">
        <v>0</v>
      </c>
      <c r="AX39" s="56"/>
      <c r="AY39" s="53">
        <v>800</v>
      </c>
      <c r="AZ39" s="111" t="s">
        <v>108</v>
      </c>
      <c r="BA39" s="57">
        <f t="shared" si="0"/>
        <v>27</v>
      </c>
    </row>
    <row r="40" spans="1:53" ht="34.5" customHeight="1" hidden="1">
      <c r="A40" s="27"/>
      <c r="B40" s="141"/>
      <c r="C40" s="28">
        <v>27</v>
      </c>
      <c r="D40" s="48"/>
      <c r="E40" s="49"/>
      <c r="F40" s="331">
        <v>0</v>
      </c>
      <c r="G40" s="332">
        <v>0</v>
      </c>
      <c r="H40" s="333">
        <v>0</v>
      </c>
      <c r="I40" s="316" t="s">
        <v>476</v>
      </c>
      <c r="J40" s="317" t="s">
        <v>476</v>
      </c>
      <c r="K40" s="50" t="s">
        <v>476</v>
      </c>
      <c r="L40" s="257" t="s">
        <v>476</v>
      </c>
      <c r="M40" s="308">
        <v>0</v>
      </c>
      <c r="N40" s="307">
        <v>0</v>
      </c>
      <c r="O40" s="87"/>
      <c r="P40" s="291">
        <v>0</v>
      </c>
      <c r="Q40" s="291">
        <v>0</v>
      </c>
      <c r="R40" s="291">
        <v>0</v>
      </c>
      <c r="S40" s="292">
        <v>0</v>
      </c>
      <c r="T40" s="54">
        <v>27</v>
      </c>
      <c r="U40" s="272">
        <v>0</v>
      </c>
      <c r="V40" s="273">
        <v>0</v>
      </c>
      <c r="W40" s="273">
        <v>0</v>
      </c>
      <c r="X40" s="273">
        <v>0</v>
      </c>
      <c r="Y40" s="273">
        <v>0</v>
      </c>
      <c r="Z40" s="274">
        <v>0</v>
      </c>
      <c r="AA40" s="255">
        <v>0</v>
      </c>
      <c r="AB40" s="256">
        <v>0</v>
      </c>
      <c r="AC40" s="256">
        <v>0</v>
      </c>
      <c r="AD40" s="257">
        <v>0</v>
      </c>
      <c r="AE40" s="233">
        <v>0</v>
      </c>
      <c r="AF40" s="234">
        <v>0</v>
      </c>
      <c r="AG40" s="234">
        <v>0</v>
      </c>
      <c r="AH40" s="235">
        <v>0</v>
      </c>
      <c r="AI40" s="50">
        <v>0</v>
      </c>
      <c r="AJ40" s="55">
        <v>0</v>
      </c>
      <c r="AK40" s="51">
        <v>0</v>
      </c>
      <c r="AL40" s="217">
        <v>0</v>
      </c>
      <c r="AM40" s="218">
        <v>0</v>
      </c>
      <c r="AN40" s="219">
        <v>0</v>
      </c>
      <c r="AO40" s="192">
        <v>0</v>
      </c>
      <c r="AP40" s="193">
        <v>0</v>
      </c>
      <c r="AQ40" s="193">
        <v>0</v>
      </c>
      <c r="AR40" s="193"/>
      <c r="AS40" s="193"/>
      <c r="AT40" s="193"/>
      <c r="AU40" s="194">
        <v>0</v>
      </c>
      <c r="AV40" s="195">
        <v>0</v>
      </c>
      <c r="AW40" s="196">
        <v>0</v>
      </c>
      <c r="AX40" s="56"/>
      <c r="AY40" s="53">
        <v>0</v>
      </c>
      <c r="AZ40" s="111" t="s">
        <v>100</v>
      </c>
      <c r="BA40" s="57">
        <v>27</v>
      </c>
    </row>
    <row r="41" spans="1:53" ht="34.5" customHeight="1">
      <c r="A41" s="27"/>
      <c r="B41" s="141"/>
      <c r="C41" s="28">
        <v>28</v>
      </c>
      <c r="D41" s="48"/>
      <c r="E41" s="49"/>
      <c r="F41" s="331">
        <v>0</v>
      </c>
      <c r="G41" s="332">
        <v>0</v>
      </c>
      <c r="H41" s="333">
        <v>0</v>
      </c>
      <c r="I41" s="316">
        <v>0</v>
      </c>
      <c r="J41" s="317">
        <v>0</v>
      </c>
      <c r="K41" s="50" t="s">
        <v>476</v>
      </c>
      <c r="L41" s="257">
        <v>0</v>
      </c>
      <c r="M41" s="308">
        <v>0</v>
      </c>
      <c r="N41" s="307">
        <v>0</v>
      </c>
      <c r="O41" s="87"/>
      <c r="P41" s="291">
        <v>0</v>
      </c>
      <c r="Q41" s="291">
        <v>0</v>
      </c>
      <c r="R41" s="291">
        <v>0</v>
      </c>
      <c r="S41" s="292">
        <v>0</v>
      </c>
      <c r="T41" s="54">
        <v>28</v>
      </c>
      <c r="U41" s="272">
        <v>0</v>
      </c>
      <c r="V41" s="273">
        <v>0</v>
      </c>
      <c r="W41" s="273">
        <v>0</v>
      </c>
      <c r="X41" s="273">
        <v>0</v>
      </c>
      <c r="Y41" s="273">
        <v>0</v>
      </c>
      <c r="Z41" s="274">
        <v>0</v>
      </c>
      <c r="AA41" s="255">
        <v>0</v>
      </c>
      <c r="AB41" s="256">
        <v>0</v>
      </c>
      <c r="AC41" s="256">
        <v>0</v>
      </c>
      <c r="AD41" s="257">
        <v>0</v>
      </c>
      <c r="AE41" s="233">
        <v>0</v>
      </c>
      <c r="AF41" s="234">
        <v>0</v>
      </c>
      <c r="AG41" s="234">
        <v>0</v>
      </c>
      <c r="AH41" s="235">
        <v>0</v>
      </c>
      <c r="AI41" s="50">
        <v>0</v>
      </c>
      <c r="AJ41" s="55">
        <v>0</v>
      </c>
      <c r="AK41" s="51">
        <v>0</v>
      </c>
      <c r="AL41" s="217">
        <v>0</v>
      </c>
      <c r="AM41" s="218">
        <v>0</v>
      </c>
      <c r="AN41" s="219">
        <v>0</v>
      </c>
      <c r="AO41" s="192">
        <v>0</v>
      </c>
      <c r="AP41" s="193">
        <v>0</v>
      </c>
      <c r="AQ41" s="193">
        <v>0</v>
      </c>
      <c r="AR41" s="193"/>
      <c r="AS41" s="193"/>
      <c r="AT41" s="193"/>
      <c r="AU41" s="194">
        <v>0</v>
      </c>
      <c r="AV41" s="195">
        <v>0</v>
      </c>
      <c r="AW41" s="196">
        <v>0</v>
      </c>
      <c r="AX41" s="56"/>
      <c r="AY41" s="53">
        <v>1650</v>
      </c>
      <c r="AZ41" s="111" t="s">
        <v>20</v>
      </c>
      <c r="BA41" s="57">
        <f>BA39+1</f>
        <v>28</v>
      </c>
    </row>
    <row r="42" spans="1:53" ht="34.5" customHeight="1">
      <c r="A42" s="27"/>
      <c r="B42" s="141"/>
      <c r="C42" s="28">
        <v>29</v>
      </c>
      <c r="D42" s="48"/>
      <c r="E42" s="49"/>
      <c r="F42" s="331">
        <v>0</v>
      </c>
      <c r="G42" s="332">
        <v>0</v>
      </c>
      <c r="H42" s="333">
        <v>0</v>
      </c>
      <c r="I42" s="316">
        <v>0</v>
      </c>
      <c r="J42" s="317">
        <v>0</v>
      </c>
      <c r="K42" s="50" t="s">
        <v>476</v>
      </c>
      <c r="L42" s="257">
        <v>0</v>
      </c>
      <c r="M42" s="308">
        <v>0</v>
      </c>
      <c r="N42" s="307">
        <v>0</v>
      </c>
      <c r="O42" s="87"/>
      <c r="P42" s="291">
        <v>0</v>
      </c>
      <c r="Q42" s="291">
        <v>0</v>
      </c>
      <c r="R42" s="291">
        <v>0</v>
      </c>
      <c r="S42" s="292">
        <v>0</v>
      </c>
      <c r="T42" s="54">
        <v>29</v>
      </c>
      <c r="U42" s="272">
        <v>0</v>
      </c>
      <c r="V42" s="273">
        <v>0</v>
      </c>
      <c r="W42" s="273">
        <v>0</v>
      </c>
      <c r="X42" s="273">
        <v>0</v>
      </c>
      <c r="Y42" s="273">
        <v>0</v>
      </c>
      <c r="Z42" s="274">
        <v>0</v>
      </c>
      <c r="AA42" s="255">
        <v>0</v>
      </c>
      <c r="AB42" s="256">
        <v>0</v>
      </c>
      <c r="AC42" s="256">
        <v>0</v>
      </c>
      <c r="AD42" s="257">
        <v>0</v>
      </c>
      <c r="AE42" s="233">
        <v>0</v>
      </c>
      <c r="AF42" s="234">
        <v>0</v>
      </c>
      <c r="AG42" s="234">
        <v>0</v>
      </c>
      <c r="AH42" s="235">
        <v>0</v>
      </c>
      <c r="AI42" s="50">
        <v>0</v>
      </c>
      <c r="AJ42" s="55">
        <v>0</v>
      </c>
      <c r="AK42" s="51">
        <v>0</v>
      </c>
      <c r="AL42" s="217">
        <v>0</v>
      </c>
      <c r="AM42" s="218">
        <v>0</v>
      </c>
      <c r="AN42" s="219">
        <v>0</v>
      </c>
      <c r="AO42" s="192">
        <v>0</v>
      </c>
      <c r="AP42" s="193">
        <v>0</v>
      </c>
      <c r="AQ42" s="193">
        <v>0</v>
      </c>
      <c r="AR42" s="193"/>
      <c r="AS42" s="193"/>
      <c r="AT42" s="193"/>
      <c r="AU42" s="194">
        <v>0</v>
      </c>
      <c r="AV42" s="195">
        <v>0</v>
      </c>
      <c r="AW42" s="196">
        <v>0</v>
      </c>
      <c r="AX42" s="56"/>
      <c r="AY42" s="53">
        <v>1000</v>
      </c>
      <c r="AZ42" s="111" t="s">
        <v>40</v>
      </c>
      <c r="BA42" s="57">
        <f t="shared" si="0"/>
        <v>29</v>
      </c>
    </row>
    <row r="43" spans="1:53" ht="34.5" customHeight="1">
      <c r="A43" s="27"/>
      <c r="B43" s="141"/>
      <c r="C43" s="28">
        <v>30</v>
      </c>
      <c r="D43" s="48"/>
      <c r="E43" s="49"/>
      <c r="F43" s="331">
        <v>0</v>
      </c>
      <c r="G43" s="332">
        <v>0</v>
      </c>
      <c r="H43" s="333">
        <v>0</v>
      </c>
      <c r="I43" s="316">
        <v>0</v>
      </c>
      <c r="J43" s="317">
        <v>0</v>
      </c>
      <c r="K43" s="50" t="s">
        <v>476</v>
      </c>
      <c r="L43" s="257">
        <v>0</v>
      </c>
      <c r="M43" s="308">
        <v>0</v>
      </c>
      <c r="N43" s="307">
        <v>0</v>
      </c>
      <c r="O43" s="87"/>
      <c r="P43" s="291">
        <v>0</v>
      </c>
      <c r="Q43" s="291">
        <v>0</v>
      </c>
      <c r="R43" s="291">
        <v>0</v>
      </c>
      <c r="S43" s="292">
        <v>0</v>
      </c>
      <c r="T43" s="54">
        <v>30</v>
      </c>
      <c r="U43" s="272">
        <v>0</v>
      </c>
      <c r="V43" s="273">
        <v>0</v>
      </c>
      <c r="W43" s="273">
        <v>0</v>
      </c>
      <c r="X43" s="273">
        <v>0</v>
      </c>
      <c r="Y43" s="273">
        <v>0</v>
      </c>
      <c r="Z43" s="274">
        <v>0</v>
      </c>
      <c r="AA43" s="255">
        <v>0</v>
      </c>
      <c r="AB43" s="256">
        <v>0</v>
      </c>
      <c r="AC43" s="256">
        <v>0</v>
      </c>
      <c r="AD43" s="257">
        <v>0</v>
      </c>
      <c r="AE43" s="233">
        <v>0</v>
      </c>
      <c r="AF43" s="234">
        <v>0</v>
      </c>
      <c r="AG43" s="234">
        <v>0</v>
      </c>
      <c r="AH43" s="235">
        <v>0</v>
      </c>
      <c r="AI43" s="50">
        <v>0</v>
      </c>
      <c r="AJ43" s="55">
        <v>0</v>
      </c>
      <c r="AK43" s="51">
        <v>0</v>
      </c>
      <c r="AL43" s="217">
        <v>0</v>
      </c>
      <c r="AM43" s="218">
        <v>0</v>
      </c>
      <c r="AN43" s="219">
        <v>0</v>
      </c>
      <c r="AO43" s="192">
        <v>0</v>
      </c>
      <c r="AP43" s="193">
        <v>0</v>
      </c>
      <c r="AQ43" s="193">
        <v>0</v>
      </c>
      <c r="AR43" s="193"/>
      <c r="AS43" s="193"/>
      <c r="AT43" s="193"/>
      <c r="AU43" s="194">
        <v>0</v>
      </c>
      <c r="AV43" s="195">
        <v>325</v>
      </c>
      <c r="AW43" s="196">
        <v>700</v>
      </c>
      <c r="AX43" s="56"/>
      <c r="AY43" s="53">
        <v>1000</v>
      </c>
      <c r="AZ43" s="108" t="s">
        <v>41</v>
      </c>
      <c r="BA43" s="57">
        <f t="shared" si="0"/>
        <v>30</v>
      </c>
    </row>
    <row r="44" spans="1:53" ht="34.5" customHeight="1">
      <c r="A44" s="27"/>
      <c r="B44" s="141"/>
      <c r="C44" s="28">
        <v>31</v>
      </c>
      <c r="D44" s="48"/>
      <c r="E44" s="49"/>
      <c r="F44" s="331">
        <v>0</v>
      </c>
      <c r="G44" s="332">
        <v>0</v>
      </c>
      <c r="H44" s="333">
        <v>0</v>
      </c>
      <c r="I44" s="316">
        <v>0</v>
      </c>
      <c r="J44" s="317">
        <v>0</v>
      </c>
      <c r="K44" s="50" t="s">
        <v>476</v>
      </c>
      <c r="L44" s="257">
        <v>0</v>
      </c>
      <c r="M44" s="308">
        <v>0</v>
      </c>
      <c r="N44" s="307">
        <v>0</v>
      </c>
      <c r="O44" s="87"/>
      <c r="P44" s="291">
        <v>0</v>
      </c>
      <c r="Q44" s="291">
        <v>0</v>
      </c>
      <c r="R44" s="291">
        <v>0</v>
      </c>
      <c r="S44" s="292">
        <v>0</v>
      </c>
      <c r="T44" s="54">
        <v>31</v>
      </c>
      <c r="U44" s="272">
        <v>0</v>
      </c>
      <c r="V44" s="273">
        <v>0</v>
      </c>
      <c r="W44" s="273">
        <v>0</v>
      </c>
      <c r="X44" s="273">
        <v>0</v>
      </c>
      <c r="Y44" s="273">
        <v>0</v>
      </c>
      <c r="Z44" s="274">
        <v>0</v>
      </c>
      <c r="AA44" s="255">
        <v>0</v>
      </c>
      <c r="AB44" s="256">
        <v>0</v>
      </c>
      <c r="AC44" s="256">
        <v>0</v>
      </c>
      <c r="AD44" s="257">
        <v>0</v>
      </c>
      <c r="AE44" s="233">
        <v>0</v>
      </c>
      <c r="AF44" s="234">
        <v>0</v>
      </c>
      <c r="AG44" s="234">
        <v>0</v>
      </c>
      <c r="AH44" s="235">
        <v>0</v>
      </c>
      <c r="AI44" s="50">
        <v>0</v>
      </c>
      <c r="AJ44" s="55">
        <v>0</v>
      </c>
      <c r="AK44" s="51">
        <v>0</v>
      </c>
      <c r="AL44" s="217">
        <v>0</v>
      </c>
      <c r="AM44" s="218">
        <v>0</v>
      </c>
      <c r="AN44" s="219">
        <v>0</v>
      </c>
      <c r="AO44" s="192">
        <v>0</v>
      </c>
      <c r="AP44" s="193">
        <v>0</v>
      </c>
      <c r="AQ44" s="193">
        <v>0</v>
      </c>
      <c r="AR44" s="193"/>
      <c r="AS44" s="193"/>
      <c r="AT44" s="193"/>
      <c r="AU44" s="194">
        <v>0</v>
      </c>
      <c r="AV44" s="195">
        <v>0</v>
      </c>
      <c r="AW44" s="196">
        <v>0</v>
      </c>
      <c r="AX44" s="56"/>
      <c r="AY44" s="53">
        <v>2500</v>
      </c>
      <c r="AZ44" s="104" t="s">
        <v>21</v>
      </c>
      <c r="BA44" s="57">
        <f t="shared" si="0"/>
        <v>31</v>
      </c>
    </row>
    <row r="45" spans="1:53" ht="34.5" customHeight="1">
      <c r="A45" s="27"/>
      <c r="B45" s="141"/>
      <c r="C45" s="28">
        <v>32</v>
      </c>
      <c r="D45" s="48"/>
      <c r="E45" s="49"/>
      <c r="F45" s="331">
        <v>0</v>
      </c>
      <c r="G45" s="332">
        <v>0</v>
      </c>
      <c r="H45" s="333">
        <v>0</v>
      </c>
      <c r="I45" s="316">
        <v>0</v>
      </c>
      <c r="J45" s="317">
        <v>0</v>
      </c>
      <c r="K45" s="50" t="s">
        <v>476</v>
      </c>
      <c r="L45" s="257">
        <v>0</v>
      </c>
      <c r="M45" s="308">
        <v>0</v>
      </c>
      <c r="N45" s="307">
        <v>0</v>
      </c>
      <c r="O45" s="87"/>
      <c r="P45" s="291">
        <v>0</v>
      </c>
      <c r="Q45" s="291">
        <v>0</v>
      </c>
      <c r="R45" s="291">
        <v>0</v>
      </c>
      <c r="S45" s="292">
        <v>0</v>
      </c>
      <c r="T45" s="54">
        <v>32</v>
      </c>
      <c r="U45" s="272">
        <v>0</v>
      </c>
      <c r="V45" s="273">
        <v>0</v>
      </c>
      <c r="W45" s="273">
        <v>0</v>
      </c>
      <c r="X45" s="273">
        <v>0</v>
      </c>
      <c r="Y45" s="273">
        <v>0</v>
      </c>
      <c r="Z45" s="274">
        <v>0</v>
      </c>
      <c r="AA45" s="255">
        <v>0</v>
      </c>
      <c r="AB45" s="256">
        <v>0</v>
      </c>
      <c r="AC45" s="256">
        <v>0</v>
      </c>
      <c r="AD45" s="257">
        <v>0</v>
      </c>
      <c r="AE45" s="233">
        <v>0</v>
      </c>
      <c r="AF45" s="234">
        <v>0</v>
      </c>
      <c r="AG45" s="234">
        <v>0</v>
      </c>
      <c r="AH45" s="235">
        <v>0</v>
      </c>
      <c r="AI45" s="50">
        <v>0</v>
      </c>
      <c r="AJ45" s="55">
        <v>0</v>
      </c>
      <c r="AK45" s="51">
        <v>0</v>
      </c>
      <c r="AL45" s="217">
        <v>0</v>
      </c>
      <c r="AM45" s="218">
        <v>0</v>
      </c>
      <c r="AN45" s="219">
        <v>0</v>
      </c>
      <c r="AO45" s="192">
        <v>0</v>
      </c>
      <c r="AP45" s="193">
        <v>0</v>
      </c>
      <c r="AQ45" s="193">
        <v>0</v>
      </c>
      <c r="AR45" s="193"/>
      <c r="AS45" s="193"/>
      <c r="AT45" s="193"/>
      <c r="AU45" s="194">
        <v>0</v>
      </c>
      <c r="AV45" s="195">
        <v>0</v>
      </c>
      <c r="AW45" s="196">
        <v>0</v>
      </c>
      <c r="AX45" s="56"/>
      <c r="AY45" s="53">
        <v>5000</v>
      </c>
      <c r="AZ45" s="104" t="s">
        <v>92</v>
      </c>
      <c r="BA45" s="57">
        <f t="shared" si="0"/>
        <v>32</v>
      </c>
    </row>
    <row r="46" spans="1:53" ht="34.5" customHeight="1">
      <c r="A46" s="27"/>
      <c r="B46" s="141"/>
      <c r="C46" s="28">
        <v>33</v>
      </c>
      <c r="D46" s="48"/>
      <c r="E46" s="49"/>
      <c r="F46" s="331">
        <v>0</v>
      </c>
      <c r="G46" s="332">
        <v>0</v>
      </c>
      <c r="H46" s="333">
        <v>0</v>
      </c>
      <c r="I46" s="316">
        <v>0</v>
      </c>
      <c r="J46" s="317">
        <v>0</v>
      </c>
      <c r="K46" s="50" t="s">
        <v>476</v>
      </c>
      <c r="L46" s="257">
        <v>0</v>
      </c>
      <c r="M46" s="308">
        <v>0</v>
      </c>
      <c r="N46" s="307">
        <v>0</v>
      </c>
      <c r="O46" s="87"/>
      <c r="P46" s="291">
        <v>0</v>
      </c>
      <c r="Q46" s="291">
        <v>0</v>
      </c>
      <c r="R46" s="291">
        <v>0</v>
      </c>
      <c r="S46" s="292">
        <v>0</v>
      </c>
      <c r="T46" s="54">
        <v>33</v>
      </c>
      <c r="U46" s="272">
        <v>0</v>
      </c>
      <c r="V46" s="273">
        <v>0</v>
      </c>
      <c r="W46" s="273">
        <v>0</v>
      </c>
      <c r="X46" s="273">
        <v>0</v>
      </c>
      <c r="Y46" s="273">
        <v>0</v>
      </c>
      <c r="Z46" s="274">
        <v>0</v>
      </c>
      <c r="AA46" s="255">
        <v>0</v>
      </c>
      <c r="AB46" s="256">
        <v>0</v>
      </c>
      <c r="AC46" s="256">
        <v>0</v>
      </c>
      <c r="AD46" s="257">
        <v>0</v>
      </c>
      <c r="AE46" s="233">
        <v>0</v>
      </c>
      <c r="AF46" s="234">
        <v>0</v>
      </c>
      <c r="AG46" s="234">
        <v>0</v>
      </c>
      <c r="AH46" s="235">
        <v>0</v>
      </c>
      <c r="AI46" s="50">
        <v>0</v>
      </c>
      <c r="AJ46" s="55">
        <v>0</v>
      </c>
      <c r="AK46" s="51">
        <v>0</v>
      </c>
      <c r="AL46" s="217">
        <v>0</v>
      </c>
      <c r="AM46" s="218">
        <v>0</v>
      </c>
      <c r="AN46" s="219">
        <v>0</v>
      </c>
      <c r="AO46" s="192">
        <v>0</v>
      </c>
      <c r="AP46" s="193">
        <v>0</v>
      </c>
      <c r="AQ46" s="193">
        <v>0</v>
      </c>
      <c r="AR46" s="193"/>
      <c r="AS46" s="193"/>
      <c r="AT46" s="193"/>
      <c r="AU46" s="194">
        <v>0</v>
      </c>
      <c r="AV46" s="195">
        <v>0</v>
      </c>
      <c r="AW46" s="196">
        <v>0</v>
      </c>
      <c r="AX46" s="56"/>
      <c r="AY46" s="53">
        <v>1000</v>
      </c>
      <c r="AZ46" s="109" t="s">
        <v>90</v>
      </c>
      <c r="BA46" s="57">
        <f t="shared" si="0"/>
        <v>33</v>
      </c>
    </row>
    <row r="47" spans="1:53" ht="34.5" customHeight="1">
      <c r="A47" s="27"/>
      <c r="B47" s="141">
        <v>-93608</v>
      </c>
      <c r="C47" s="28">
        <v>34</v>
      </c>
      <c r="D47" s="48"/>
      <c r="E47" s="49"/>
      <c r="F47" s="331" t="s">
        <v>24</v>
      </c>
      <c r="G47" s="332" t="s">
        <v>468</v>
      </c>
      <c r="H47" s="333" t="s">
        <v>477</v>
      </c>
      <c r="I47" s="316" t="s">
        <v>467</v>
      </c>
      <c r="J47" s="317" t="s">
        <v>466</v>
      </c>
      <c r="K47" s="50" t="s">
        <v>465</v>
      </c>
      <c r="L47" s="257" t="s">
        <v>464</v>
      </c>
      <c r="M47" s="308">
        <v>2390</v>
      </c>
      <c r="N47" s="307">
        <v>8357</v>
      </c>
      <c r="O47" s="87"/>
      <c r="P47" s="291">
        <v>0</v>
      </c>
      <c r="Q47" s="291">
        <v>0</v>
      </c>
      <c r="R47" s="291" t="s">
        <v>463</v>
      </c>
      <c r="S47" s="292">
        <v>4044</v>
      </c>
      <c r="T47" s="54">
        <v>34</v>
      </c>
      <c r="U47" s="272">
        <v>2.452</v>
      </c>
      <c r="V47" s="273">
        <v>1.96</v>
      </c>
      <c r="W47" s="273">
        <v>0.174</v>
      </c>
      <c r="X47" s="273">
        <v>0</v>
      </c>
      <c r="Y47" s="273">
        <v>0.068</v>
      </c>
      <c r="Z47" s="274">
        <v>0.25</v>
      </c>
      <c r="AA47" s="255">
        <v>4</v>
      </c>
      <c r="AB47" s="256" t="s">
        <v>317</v>
      </c>
      <c r="AC47" s="256" t="s">
        <v>316</v>
      </c>
      <c r="AD47" s="257" t="s">
        <v>315</v>
      </c>
      <c r="AE47" s="233">
        <v>15308</v>
      </c>
      <c r="AF47" s="234">
        <v>0</v>
      </c>
      <c r="AG47" s="234">
        <v>0</v>
      </c>
      <c r="AH47" s="235">
        <v>15308</v>
      </c>
      <c r="AI47" s="50" t="s">
        <v>248</v>
      </c>
      <c r="AJ47" s="55" t="s">
        <v>247</v>
      </c>
      <c r="AK47" s="51" t="s">
        <v>246</v>
      </c>
      <c r="AL47" s="217">
        <v>92</v>
      </c>
      <c r="AM47" s="218" t="s">
        <v>184</v>
      </c>
      <c r="AN47" s="219" t="s">
        <v>193</v>
      </c>
      <c r="AO47" s="192" t="s">
        <v>166</v>
      </c>
      <c r="AP47" s="193">
        <v>103170</v>
      </c>
      <c r="AQ47" s="193">
        <v>104773</v>
      </c>
      <c r="AR47" s="193"/>
      <c r="AS47" s="193"/>
      <c r="AT47" s="193"/>
      <c r="AU47" s="194">
        <v>23</v>
      </c>
      <c r="AV47" s="195">
        <v>486</v>
      </c>
      <c r="AW47" s="196">
        <v>486</v>
      </c>
      <c r="AX47" s="56"/>
      <c r="AY47" s="53">
        <v>1000</v>
      </c>
      <c r="AZ47" s="112" t="s">
        <v>89</v>
      </c>
      <c r="BA47" s="57">
        <f t="shared" si="0"/>
        <v>34</v>
      </c>
    </row>
    <row r="48" spans="1:53" ht="34.5" customHeight="1" thickBot="1">
      <c r="A48" s="58"/>
      <c r="B48" s="344">
        <v>-13653</v>
      </c>
      <c r="C48" s="59">
        <v>35</v>
      </c>
      <c r="D48" s="60"/>
      <c r="E48" s="61"/>
      <c r="F48" s="334" t="s">
        <v>477</v>
      </c>
      <c r="G48" s="335" t="s">
        <v>477</v>
      </c>
      <c r="H48" s="336" t="s">
        <v>477</v>
      </c>
      <c r="I48" s="318">
        <v>89</v>
      </c>
      <c r="J48" s="319" t="s">
        <v>472</v>
      </c>
      <c r="K48" s="62" t="s">
        <v>471</v>
      </c>
      <c r="L48" s="260" t="s">
        <v>470</v>
      </c>
      <c r="M48" s="309">
        <v>1421</v>
      </c>
      <c r="N48" s="310">
        <v>4300</v>
      </c>
      <c r="O48" s="87"/>
      <c r="P48" s="294">
        <v>0</v>
      </c>
      <c r="Q48" s="294">
        <v>0</v>
      </c>
      <c r="R48" s="294" t="s">
        <v>469</v>
      </c>
      <c r="S48" s="295">
        <v>3068</v>
      </c>
      <c r="T48" s="65">
        <v>35</v>
      </c>
      <c r="U48" s="275">
        <v>2.996</v>
      </c>
      <c r="V48" s="276">
        <v>2.005</v>
      </c>
      <c r="W48" s="276">
        <v>0.528</v>
      </c>
      <c r="X48" s="276">
        <v>0</v>
      </c>
      <c r="Y48" s="276">
        <v>0.06</v>
      </c>
      <c r="Z48" s="277">
        <v>0.403</v>
      </c>
      <c r="AA48" s="258">
        <v>4.6</v>
      </c>
      <c r="AB48" s="259" t="s">
        <v>320</v>
      </c>
      <c r="AC48" s="259" t="s">
        <v>319</v>
      </c>
      <c r="AD48" s="260" t="s">
        <v>318</v>
      </c>
      <c r="AE48" s="236">
        <v>6148</v>
      </c>
      <c r="AF48" s="237">
        <v>100</v>
      </c>
      <c r="AG48" s="237">
        <v>0</v>
      </c>
      <c r="AH48" s="238">
        <v>6048</v>
      </c>
      <c r="AI48" s="62" t="s">
        <v>251</v>
      </c>
      <c r="AJ48" s="66" t="s">
        <v>250</v>
      </c>
      <c r="AK48" s="63" t="s">
        <v>249</v>
      </c>
      <c r="AL48" s="221">
        <v>74</v>
      </c>
      <c r="AM48" s="222" t="s">
        <v>330</v>
      </c>
      <c r="AN48" s="223" t="s">
        <v>194</v>
      </c>
      <c r="AO48" s="197" t="s">
        <v>167</v>
      </c>
      <c r="AP48" s="198">
        <v>76530</v>
      </c>
      <c r="AQ48" s="198">
        <v>77696</v>
      </c>
      <c r="AR48" s="198"/>
      <c r="AS48" s="198"/>
      <c r="AT48" s="198"/>
      <c r="AU48" s="199" t="s">
        <v>343</v>
      </c>
      <c r="AV48" s="200">
        <v>1620</v>
      </c>
      <c r="AW48" s="201">
        <v>1700</v>
      </c>
      <c r="AX48" s="67"/>
      <c r="AY48" s="64">
        <v>5000</v>
      </c>
      <c r="AZ48" s="113" t="s">
        <v>91</v>
      </c>
      <c r="BA48" s="68">
        <f t="shared" si="0"/>
        <v>35</v>
      </c>
    </row>
    <row r="49" spans="1:53" s="15" customFormat="1" ht="34.5" customHeight="1" thickBot="1">
      <c r="A49" s="114"/>
      <c r="B49" s="115"/>
      <c r="C49" s="350"/>
      <c r="D49" s="116"/>
      <c r="E49" s="117"/>
      <c r="F49" s="118"/>
      <c r="G49" s="119"/>
      <c r="H49" s="120"/>
      <c r="I49" s="121">
        <v>91.18</v>
      </c>
      <c r="J49" s="122">
        <v>87.19</v>
      </c>
      <c r="K49" s="121">
        <v>63.04</v>
      </c>
      <c r="L49" s="122">
        <v>23.58</v>
      </c>
      <c r="M49" s="123">
        <f>SUM(M12:M48)</f>
        <v>64533</v>
      </c>
      <c r="N49" s="124">
        <f>SUM(N12:N48)</f>
        <v>114588</v>
      </c>
      <c r="O49" s="125"/>
      <c r="P49" s="126"/>
      <c r="Q49" s="126"/>
      <c r="R49" s="127"/>
      <c r="S49" s="128">
        <f>SUM(S12:S48)</f>
        <v>86493</v>
      </c>
      <c r="T49" s="99"/>
      <c r="U49" s="129">
        <v>2.855</v>
      </c>
      <c r="V49" s="130">
        <v>2.033</v>
      </c>
      <c r="W49" s="130">
        <v>0.348</v>
      </c>
      <c r="X49" s="130">
        <v>0.113</v>
      </c>
      <c r="Y49" s="130">
        <v>0.077</v>
      </c>
      <c r="Z49" s="131">
        <v>0.284</v>
      </c>
      <c r="AA49" s="132">
        <v>5.8</v>
      </c>
      <c r="AB49" s="133">
        <v>80.14</v>
      </c>
      <c r="AC49" s="133">
        <v>13.61</v>
      </c>
      <c r="AD49" s="122">
        <v>13.8</v>
      </c>
      <c r="AE49" s="134">
        <f>SUM(AE12:AE48)</f>
        <v>233254</v>
      </c>
      <c r="AF49" s="126">
        <f>SUM(AF12:AF48)</f>
        <v>2511</v>
      </c>
      <c r="AG49" s="126">
        <f>SUM(AG12:AG48)</f>
        <v>54078</v>
      </c>
      <c r="AH49" s="128">
        <f>SUM(AH12:AH48)</f>
        <v>176665</v>
      </c>
      <c r="AI49" s="121" t="s">
        <v>203</v>
      </c>
      <c r="AJ49" s="127">
        <v>16.51</v>
      </c>
      <c r="AK49" s="122">
        <v>16.98</v>
      </c>
      <c r="AL49" s="134">
        <f>SUM(AL12:AL48)</f>
        <v>1255</v>
      </c>
      <c r="AM49" s="135"/>
      <c r="AN49" s="136"/>
      <c r="AO49" s="121" t="s">
        <v>341</v>
      </c>
      <c r="AP49" s="126">
        <f>SUM(AP12:AP48)</f>
        <v>1690713</v>
      </c>
      <c r="AQ49" s="126">
        <f>SUM(AQ12:AQ48)</f>
        <v>1713656</v>
      </c>
      <c r="AR49" s="137"/>
      <c r="AS49" s="137"/>
      <c r="AT49" s="137"/>
      <c r="AU49" s="133">
        <v>34.02</v>
      </c>
      <c r="AV49" s="127">
        <f>SUM(AV12:AV48)</f>
        <v>50368</v>
      </c>
      <c r="AW49" s="126">
        <f>SUM(AW12:AW48)</f>
        <v>51040</v>
      </c>
      <c r="AX49" s="136"/>
      <c r="AY49" s="134">
        <v>72650</v>
      </c>
      <c r="AZ49" s="138" t="s">
        <v>67</v>
      </c>
      <c r="BA49" s="69" t="s">
        <v>47</v>
      </c>
    </row>
    <row r="50" spans="1:53" ht="34.5" customHeight="1">
      <c r="A50" s="70"/>
      <c r="B50" s="345"/>
      <c r="C50" s="93">
        <v>1</v>
      </c>
      <c r="D50" s="94"/>
      <c r="E50" s="94"/>
      <c r="F50" s="337" t="s">
        <v>477</v>
      </c>
      <c r="G50" s="338" t="s">
        <v>477</v>
      </c>
      <c r="H50" s="339" t="s">
        <v>477</v>
      </c>
      <c r="I50" s="320" t="s">
        <v>477</v>
      </c>
      <c r="J50" s="321" t="s">
        <v>477</v>
      </c>
      <c r="K50" s="71">
        <v>8.03</v>
      </c>
      <c r="L50" s="263">
        <v>28.49</v>
      </c>
      <c r="M50" s="311">
        <v>109746</v>
      </c>
      <c r="N50" s="305" t="s">
        <v>477</v>
      </c>
      <c r="O50" s="87"/>
      <c r="P50" s="287" t="s">
        <v>477</v>
      </c>
      <c r="Q50" s="296" t="s">
        <v>477</v>
      </c>
      <c r="R50" s="297" t="s">
        <v>477</v>
      </c>
      <c r="S50" s="298">
        <v>21329</v>
      </c>
      <c r="T50" s="75">
        <v>1</v>
      </c>
      <c r="U50" s="278">
        <v>0</v>
      </c>
      <c r="V50" s="279">
        <v>0</v>
      </c>
      <c r="W50" s="279">
        <v>0</v>
      </c>
      <c r="X50" s="279">
        <v>0</v>
      </c>
      <c r="Y50" s="279">
        <v>0</v>
      </c>
      <c r="Z50" s="280">
        <v>0</v>
      </c>
      <c r="AA50" s="261">
        <v>5.2</v>
      </c>
      <c r="AB50" s="262">
        <v>56.5</v>
      </c>
      <c r="AC50" s="262">
        <v>6.55</v>
      </c>
      <c r="AD50" s="263">
        <v>6.55</v>
      </c>
      <c r="AE50" s="239">
        <v>18658</v>
      </c>
      <c r="AF50" s="240" t="s">
        <v>477</v>
      </c>
      <c r="AG50" s="240" t="s">
        <v>477</v>
      </c>
      <c r="AH50" s="241">
        <v>18658</v>
      </c>
      <c r="AI50" s="71" t="s">
        <v>477</v>
      </c>
      <c r="AJ50" s="76" t="s">
        <v>477</v>
      </c>
      <c r="AK50" s="72">
        <v>11.59</v>
      </c>
      <c r="AL50" s="346"/>
      <c r="AM50" s="347" t="s">
        <v>474</v>
      </c>
      <c r="AN50" s="348" t="s">
        <v>475</v>
      </c>
      <c r="AO50" s="202">
        <v>0</v>
      </c>
      <c r="AP50" s="203">
        <v>284916</v>
      </c>
      <c r="AQ50" s="203">
        <v>284916</v>
      </c>
      <c r="AR50" s="203"/>
      <c r="AS50" s="203"/>
      <c r="AT50" s="203"/>
      <c r="AU50" s="204">
        <v>44.45</v>
      </c>
      <c r="AV50" s="205">
        <v>6410</v>
      </c>
      <c r="AW50" s="203"/>
      <c r="AX50" s="73"/>
      <c r="AY50" s="74">
        <v>10000</v>
      </c>
      <c r="AZ50" s="139" t="s">
        <v>42</v>
      </c>
      <c r="BA50" s="77">
        <v>1</v>
      </c>
    </row>
    <row r="51" spans="1:53" ht="34.5" customHeight="1">
      <c r="A51" s="27"/>
      <c r="B51" s="141"/>
      <c r="C51" s="28">
        <v>2</v>
      </c>
      <c r="D51" s="95"/>
      <c r="E51" s="95"/>
      <c r="F51" s="331" t="s">
        <v>477</v>
      </c>
      <c r="G51" s="332" t="s">
        <v>477</v>
      </c>
      <c r="H51" s="340" t="s">
        <v>477</v>
      </c>
      <c r="I51" s="316" t="s">
        <v>477</v>
      </c>
      <c r="J51" s="322" t="s">
        <v>477</v>
      </c>
      <c r="K51" s="50">
        <v>18.22</v>
      </c>
      <c r="L51" s="264">
        <v>46.31</v>
      </c>
      <c r="M51" s="308">
        <v>245133</v>
      </c>
      <c r="N51" s="307" t="s">
        <v>477</v>
      </c>
      <c r="O51" s="87"/>
      <c r="P51" s="291" t="s">
        <v>477</v>
      </c>
      <c r="Q51" s="291" t="s">
        <v>477</v>
      </c>
      <c r="R51" s="299">
        <v>5.98</v>
      </c>
      <c r="S51" s="292">
        <v>53607</v>
      </c>
      <c r="T51" s="54">
        <v>2</v>
      </c>
      <c r="U51" s="272">
        <v>0</v>
      </c>
      <c r="V51" s="273">
        <v>0</v>
      </c>
      <c r="W51" s="273">
        <v>0</v>
      </c>
      <c r="X51" s="273">
        <v>0</v>
      </c>
      <c r="Y51" s="273">
        <v>0</v>
      </c>
      <c r="Z51" s="281">
        <v>0</v>
      </c>
      <c r="AA51" s="255">
        <v>6.1</v>
      </c>
      <c r="AB51" s="256">
        <v>85.97</v>
      </c>
      <c r="AC51" s="256">
        <v>7.51</v>
      </c>
      <c r="AD51" s="264">
        <v>7.76</v>
      </c>
      <c r="AE51" s="233">
        <v>69591</v>
      </c>
      <c r="AF51" s="234" t="s">
        <v>477</v>
      </c>
      <c r="AG51" s="234" t="s">
        <v>477</v>
      </c>
      <c r="AH51" s="242">
        <v>69591</v>
      </c>
      <c r="AI51" s="50" t="s">
        <v>477</v>
      </c>
      <c r="AJ51" s="55" t="s">
        <v>477</v>
      </c>
      <c r="AK51" s="78">
        <v>8.74</v>
      </c>
      <c r="AL51" s="217"/>
      <c r="AM51" s="218" t="s">
        <v>474</v>
      </c>
      <c r="AN51" s="219" t="s">
        <v>475</v>
      </c>
      <c r="AO51" s="206">
        <v>3.31</v>
      </c>
      <c r="AP51" s="193">
        <v>896521</v>
      </c>
      <c r="AQ51" s="193">
        <v>926212</v>
      </c>
      <c r="AR51" s="193"/>
      <c r="AS51" s="193"/>
      <c r="AT51" s="193"/>
      <c r="AU51" s="194">
        <v>70.01</v>
      </c>
      <c r="AV51" s="207">
        <v>13230</v>
      </c>
      <c r="AW51" s="193"/>
      <c r="AX51" s="52"/>
      <c r="AY51" s="53">
        <v>20000</v>
      </c>
      <c r="AZ51" s="104" t="s">
        <v>43</v>
      </c>
      <c r="BA51" s="57">
        <f>BA50+1</f>
        <v>2</v>
      </c>
    </row>
    <row r="52" spans="1:53" ht="34.5" customHeight="1">
      <c r="A52" s="27"/>
      <c r="B52" s="141"/>
      <c r="C52" s="28">
        <v>3</v>
      </c>
      <c r="D52" s="95"/>
      <c r="E52" s="95"/>
      <c r="F52" s="331" t="s">
        <v>477</v>
      </c>
      <c r="G52" s="332" t="s">
        <v>477</v>
      </c>
      <c r="H52" s="340" t="s">
        <v>477</v>
      </c>
      <c r="I52" s="316" t="s">
        <v>477</v>
      </c>
      <c r="J52" s="322" t="s">
        <v>477</v>
      </c>
      <c r="K52" s="50">
        <v>41.45</v>
      </c>
      <c r="L52" s="264">
        <v>65.01</v>
      </c>
      <c r="M52" s="308">
        <v>200870</v>
      </c>
      <c r="N52" s="307" t="s">
        <v>477</v>
      </c>
      <c r="O52" s="87"/>
      <c r="P52" s="291" t="s">
        <v>477</v>
      </c>
      <c r="Q52" s="291" t="s">
        <v>477</v>
      </c>
      <c r="R52" s="299">
        <v>5.83</v>
      </c>
      <c r="S52" s="292">
        <v>35537</v>
      </c>
      <c r="T52" s="54">
        <v>3</v>
      </c>
      <c r="U52" s="272">
        <v>0</v>
      </c>
      <c r="V52" s="273">
        <v>0</v>
      </c>
      <c r="W52" s="273">
        <v>0</v>
      </c>
      <c r="X52" s="273">
        <v>0</v>
      </c>
      <c r="Y52" s="273">
        <v>0</v>
      </c>
      <c r="Z52" s="281">
        <v>0</v>
      </c>
      <c r="AA52" s="255">
        <v>5.2</v>
      </c>
      <c r="AB52" s="256">
        <v>93.71</v>
      </c>
      <c r="AC52" s="256">
        <v>7.82</v>
      </c>
      <c r="AD52" s="264">
        <v>8.35</v>
      </c>
      <c r="AE52" s="233">
        <v>50864</v>
      </c>
      <c r="AF52" s="234" t="s">
        <v>477</v>
      </c>
      <c r="AG52" s="234" t="s">
        <v>477</v>
      </c>
      <c r="AH52" s="242">
        <v>50864</v>
      </c>
      <c r="AI52" s="50" t="s">
        <v>477</v>
      </c>
      <c r="AJ52" s="55" t="s">
        <v>477</v>
      </c>
      <c r="AK52" s="78">
        <v>8.35</v>
      </c>
      <c r="AL52" s="217"/>
      <c r="AM52" s="218" t="s">
        <v>474</v>
      </c>
      <c r="AN52" s="219" t="s">
        <v>473</v>
      </c>
      <c r="AO52" s="206">
        <v>7.57</v>
      </c>
      <c r="AP52" s="193">
        <v>609348</v>
      </c>
      <c r="AQ52" s="193">
        <v>650064</v>
      </c>
      <c r="AR52" s="193"/>
      <c r="AS52" s="193"/>
      <c r="AT52" s="193"/>
      <c r="AU52" s="194">
        <v>62</v>
      </c>
      <c r="AV52" s="207">
        <v>10504</v>
      </c>
      <c r="AW52" s="193"/>
      <c r="AX52" s="52"/>
      <c r="AY52" s="53">
        <v>10000</v>
      </c>
      <c r="AZ52" s="104" t="s">
        <v>44</v>
      </c>
      <c r="BA52" s="57">
        <f>BA51+1</f>
        <v>3</v>
      </c>
    </row>
    <row r="53" spans="1:53" ht="34.5" customHeight="1">
      <c r="A53" s="27"/>
      <c r="B53" s="141"/>
      <c r="C53" s="28">
        <v>4</v>
      </c>
      <c r="D53" s="95"/>
      <c r="E53" s="95"/>
      <c r="F53" s="331" t="s">
        <v>477</v>
      </c>
      <c r="G53" s="332" t="s">
        <v>477</v>
      </c>
      <c r="H53" s="340" t="s">
        <v>477</v>
      </c>
      <c r="I53" s="316" t="s">
        <v>477</v>
      </c>
      <c r="J53" s="322" t="s">
        <v>477</v>
      </c>
      <c r="K53" s="50">
        <v>28.5</v>
      </c>
      <c r="L53" s="264">
        <v>45.49</v>
      </c>
      <c r="M53" s="308">
        <v>161561</v>
      </c>
      <c r="N53" s="307" t="s">
        <v>477</v>
      </c>
      <c r="O53" s="87"/>
      <c r="P53" s="291" t="s">
        <v>477</v>
      </c>
      <c r="Q53" s="291" t="s">
        <v>477</v>
      </c>
      <c r="R53" s="299">
        <v>5.51</v>
      </c>
      <c r="S53" s="292">
        <v>22909</v>
      </c>
      <c r="T53" s="54">
        <v>4</v>
      </c>
      <c r="U53" s="272">
        <v>0</v>
      </c>
      <c r="V53" s="273">
        <v>0</v>
      </c>
      <c r="W53" s="273">
        <v>0</v>
      </c>
      <c r="X53" s="273">
        <v>0</v>
      </c>
      <c r="Y53" s="273">
        <v>0</v>
      </c>
      <c r="Z53" s="281">
        <v>0</v>
      </c>
      <c r="AA53" s="265">
        <v>4.4</v>
      </c>
      <c r="AB53" s="256">
        <v>91.5</v>
      </c>
      <c r="AC53" s="256">
        <v>9</v>
      </c>
      <c r="AD53" s="264">
        <v>9.84</v>
      </c>
      <c r="AE53" s="233">
        <v>40959</v>
      </c>
      <c r="AF53" s="234" t="s">
        <v>477</v>
      </c>
      <c r="AG53" s="234" t="s">
        <v>477</v>
      </c>
      <c r="AH53" s="242">
        <v>40959</v>
      </c>
      <c r="AI53" s="50" t="s">
        <v>477</v>
      </c>
      <c r="AJ53" s="55" t="s">
        <v>477</v>
      </c>
      <c r="AK53" s="78">
        <v>9.84</v>
      </c>
      <c r="AL53" s="217"/>
      <c r="AM53" s="218" t="s">
        <v>474</v>
      </c>
      <c r="AN53" s="219" t="s">
        <v>473</v>
      </c>
      <c r="AO53" s="206">
        <v>8.52</v>
      </c>
      <c r="AP53" s="193">
        <v>416104</v>
      </c>
      <c r="AQ53" s="193">
        <v>454901</v>
      </c>
      <c r="AR53" s="193"/>
      <c r="AS53" s="193"/>
      <c r="AT53" s="193"/>
      <c r="AU53" s="194">
        <v>45</v>
      </c>
      <c r="AV53" s="207">
        <v>10112</v>
      </c>
      <c r="AW53" s="193"/>
      <c r="AX53" s="52"/>
      <c r="AY53" s="53">
        <v>10000</v>
      </c>
      <c r="AZ53" s="104" t="s">
        <v>45</v>
      </c>
      <c r="BA53" s="57">
        <f>BA52+1</f>
        <v>4</v>
      </c>
    </row>
    <row r="54" spans="1:53" ht="34.5" customHeight="1">
      <c r="A54" s="27"/>
      <c r="B54" s="141"/>
      <c r="C54" s="28">
        <v>5</v>
      </c>
      <c r="D54" s="95"/>
      <c r="E54" s="95"/>
      <c r="F54" s="331" t="s">
        <v>477</v>
      </c>
      <c r="G54" s="332" t="s">
        <v>477</v>
      </c>
      <c r="H54" s="340" t="s">
        <v>477</v>
      </c>
      <c r="I54" s="316" t="s">
        <v>477</v>
      </c>
      <c r="J54" s="322" t="s">
        <v>477</v>
      </c>
      <c r="K54" s="50">
        <v>24.05</v>
      </c>
      <c r="L54" s="264">
        <v>42.52</v>
      </c>
      <c r="M54" s="308">
        <v>147367</v>
      </c>
      <c r="N54" s="307" t="s">
        <v>477</v>
      </c>
      <c r="O54" s="87"/>
      <c r="P54" s="291" t="s">
        <v>477</v>
      </c>
      <c r="Q54" s="291" t="s">
        <v>477</v>
      </c>
      <c r="R54" s="299">
        <v>6.45</v>
      </c>
      <c r="S54" s="292">
        <v>21232</v>
      </c>
      <c r="T54" s="54">
        <v>5</v>
      </c>
      <c r="U54" s="272">
        <v>0</v>
      </c>
      <c r="V54" s="273">
        <v>0</v>
      </c>
      <c r="W54" s="273">
        <v>0</v>
      </c>
      <c r="X54" s="273">
        <v>0</v>
      </c>
      <c r="Y54" s="273">
        <v>0</v>
      </c>
      <c r="Z54" s="281">
        <v>0</v>
      </c>
      <c r="AA54" s="265">
        <v>4</v>
      </c>
      <c r="AB54" s="256">
        <v>92.33</v>
      </c>
      <c r="AC54" s="256">
        <v>8.94</v>
      </c>
      <c r="AD54" s="264">
        <v>11.53</v>
      </c>
      <c r="AE54" s="233">
        <v>37999</v>
      </c>
      <c r="AF54" s="234" t="s">
        <v>477</v>
      </c>
      <c r="AG54" s="234" t="s">
        <v>477</v>
      </c>
      <c r="AH54" s="242">
        <v>37999</v>
      </c>
      <c r="AI54" s="50" t="s">
        <v>477</v>
      </c>
      <c r="AJ54" s="55" t="s">
        <v>477</v>
      </c>
      <c r="AK54" s="78">
        <v>9.68</v>
      </c>
      <c r="AL54" s="217"/>
      <c r="AM54" s="218" t="s">
        <v>474</v>
      </c>
      <c r="AN54" s="219" t="s">
        <v>473</v>
      </c>
      <c r="AO54" s="206">
        <v>7.7</v>
      </c>
      <c r="AP54" s="193">
        <v>329425</v>
      </c>
      <c r="AQ54" s="193">
        <v>425151</v>
      </c>
      <c r="AR54" s="193"/>
      <c r="AS54" s="193"/>
      <c r="AT54" s="193"/>
      <c r="AU54" s="194">
        <v>41</v>
      </c>
      <c r="AV54" s="207">
        <v>10272</v>
      </c>
      <c r="AW54" s="193"/>
      <c r="AX54" s="52"/>
      <c r="AY54" s="53">
        <v>10000</v>
      </c>
      <c r="AZ54" s="104" t="s">
        <v>46</v>
      </c>
      <c r="BA54" s="57">
        <f>BA53+1</f>
        <v>5</v>
      </c>
    </row>
    <row r="55" spans="1:53" ht="34.5" customHeight="1">
      <c r="A55" s="27"/>
      <c r="B55" s="141"/>
      <c r="C55" s="28">
        <v>6</v>
      </c>
      <c r="D55" s="95"/>
      <c r="E55" s="95"/>
      <c r="F55" s="331" t="s">
        <v>477</v>
      </c>
      <c r="G55" s="332" t="s">
        <v>477</v>
      </c>
      <c r="H55" s="340" t="s">
        <v>477</v>
      </c>
      <c r="I55" s="316" t="s">
        <v>477</v>
      </c>
      <c r="J55" s="322" t="s">
        <v>477</v>
      </c>
      <c r="K55" s="50">
        <v>22.9</v>
      </c>
      <c r="L55" s="264">
        <v>34.84</v>
      </c>
      <c r="M55" s="308">
        <v>119857</v>
      </c>
      <c r="N55" s="307" t="s">
        <v>477</v>
      </c>
      <c r="O55" s="87"/>
      <c r="P55" s="291" t="s">
        <v>477</v>
      </c>
      <c r="Q55" s="291" t="s">
        <v>477</v>
      </c>
      <c r="R55" s="299">
        <v>4.39</v>
      </c>
      <c r="S55" s="292">
        <v>13888</v>
      </c>
      <c r="T55" s="54">
        <v>6</v>
      </c>
      <c r="U55" s="272">
        <v>0</v>
      </c>
      <c r="V55" s="273">
        <v>0</v>
      </c>
      <c r="W55" s="273">
        <v>0</v>
      </c>
      <c r="X55" s="273">
        <v>0</v>
      </c>
      <c r="Y55" s="273">
        <v>0</v>
      </c>
      <c r="Z55" s="281">
        <v>0</v>
      </c>
      <c r="AA55" s="265">
        <v>4.51</v>
      </c>
      <c r="AB55" s="256">
        <v>90.71</v>
      </c>
      <c r="AC55" s="256">
        <v>10.21</v>
      </c>
      <c r="AD55" s="264">
        <v>11.26</v>
      </c>
      <c r="AE55" s="233">
        <v>35585</v>
      </c>
      <c r="AF55" s="234" t="s">
        <v>477</v>
      </c>
      <c r="AG55" s="234" t="s">
        <v>477</v>
      </c>
      <c r="AH55" s="242">
        <v>35585</v>
      </c>
      <c r="AI55" s="50" t="s">
        <v>477</v>
      </c>
      <c r="AJ55" s="55" t="s">
        <v>477</v>
      </c>
      <c r="AK55" s="78">
        <v>11.26</v>
      </c>
      <c r="AL55" s="217"/>
      <c r="AM55" s="218" t="s">
        <v>474</v>
      </c>
      <c r="AN55" s="349" t="s">
        <v>473</v>
      </c>
      <c r="AO55" s="206">
        <v>9.29</v>
      </c>
      <c r="AP55" s="193">
        <v>316022</v>
      </c>
      <c r="AQ55" s="193">
        <v>348389</v>
      </c>
      <c r="AR55" s="193"/>
      <c r="AS55" s="193"/>
      <c r="AT55" s="193"/>
      <c r="AU55" s="194">
        <v>44</v>
      </c>
      <c r="AV55" s="207">
        <v>7890</v>
      </c>
      <c r="AW55" s="193"/>
      <c r="AX55" s="52"/>
      <c r="AY55" s="53">
        <v>10000</v>
      </c>
      <c r="AZ55" s="104" t="s">
        <v>93</v>
      </c>
      <c r="BA55" s="57">
        <v>6</v>
      </c>
    </row>
    <row r="56" spans="1:53" ht="34.5" customHeight="1">
      <c r="A56" s="27"/>
      <c r="B56" s="141"/>
      <c r="C56" s="28">
        <v>7</v>
      </c>
      <c r="D56" s="95"/>
      <c r="E56" s="95"/>
      <c r="F56" s="331" t="s">
        <v>477</v>
      </c>
      <c r="G56" s="332" t="s">
        <v>477</v>
      </c>
      <c r="H56" s="340" t="s">
        <v>477</v>
      </c>
      <c r="I56" s="316" t="s">
        <v>477</v>
      </c>
      <c r="J56" s="322" t="s">
        <v>477</v>
      </c>
      <c r="K56" s="50">
        <v>29.44</v>
      </c>
      <c r="L56" s="264">
        <v>48.63</v>
      </c>
      <c r="M56" s="308">
        <v>163540</v>
      </c>
      <c r="N56" s="307" t="s">
        <v>477</v>
      </c>
      <c r="O56" s="87"/>
      <c r="P56" s="291" t="s">
        <v>477</v>
      </c>
      <c r="Q56" s="291" t="s">
        <v>477</v>
      </c>
      <c r="R56" s="299">
        <v>4.75</v>
      </c>
      <c r="S56" s="292">
        <v>21237</v>
      </c>
      <c r="T56" s="54">
        <v>7</v>
      </c>
      <c r="U56" s="272">
        <v>0</v>
      </c>
      <c r="V56" s="273">
        <v>0</v>
      </c>
      <c r="W56" s="273">
        <v>0</v>
      </c>
      <c r="X56" s="273">
        <v>0</v>
      </c>
      <c r="Y56" s="273">
        <v>0</v>
      </c>
      <c r="Z56" s="281">
        <v>0</v>
      </c>
      <c r="AA56" s="265">
        <v>5.9</v>
      </c>
      <c r="AB56" s="256">
        <v>92.05</v>
      </c>
      <c r="AC56" s="256">
        <v>9.6</v>
      </c>
      <c r="AD56" s="264">
        <v>10.43</v>
      </c>
      <c r="AE56" s="233">
        <v>46685</v>
      </c>
      <c r="AF56" s="234" t="s">
        <v>477</v>
      </c>
      <c r="AG56" s="234" t="s">
        <v>477</v>
      </c>
      <c r="AH56" s="242">
        <v>46685</v>
      </c>
      <c r="AI56" s="50" t="s">
        <v>477</v>
      </c>
      <c r="AJ56" s="55" t="s">
        <v>477</v>
      </c>
      <c r="AK56" s="78">
        <v>10.43</v>
      </c>
      <c r="AL56" s="217"/>
      <c r="AM56" s="218" t="s">
        <v>474</v>
      </c>
      <c r="AN56" s="349" t="s">
        <v>473</v>
      </c>
      <c r="AO56" s="206">
        <v>7.97</v>
      </c>
      <c r="AP56" s="193">
        <v>447492</v>
      </c>
      <c r="AQ56" s="193">
        <v>486263</v>
      </c>
      <c r="AR56" s="193"/>
      <c r="AS56" s="193"/>
      <c r="AT56" s="193"/>
      <c r="AU56" s="194">
        <v>56</v>
      </c>
      <c r="AV56" s="207">
        <v>8633</v>
      </c>
      <c r="AW56" s="193"/>
      <c r="AX56" s="52"/>
      <c r="AY56" s="53">
        <v>10000</v>
      </c>
      <c r="AZ56" s="104" t="s">
        <v>94</v>
      </c>
      <c r="BA56" s="57">
        <v>7</v>
      </c>
    </row>
    <row r="57" spans="1:53" ht="34.5" customHeight="1">
      <c r="A57" s="27"/>
      <c r="B57" s="141"/>
      <c r="C57" s="28">
        <v>8</v>
      </c>
      <c r="D57" s="95"/>
      <c r="E57" s="95"/>
      <c r="F57" s="331" t="s">
        <v>477</v>
      </c>
      <c r="G57" s="332" t="s">
        <v>477</v>
      </c>
      <c r="H57" s="340" t="s">
        <v>477</v>
      </c>
      <c r="I57" s="316" t="s">
        <v>477</v>
      </c>
      <c r="J57" s="322" t="s">
        <v>477</v>
      </c>
      <c r="K57" s="50">
        <v>21.9</v>
      </c>
      <c r="L57" s="264">
        <v>24.68</v>
      </c>
      <c r="M57" s="308">
        <v>87823</v>
      </c>
      <c r="N57" s="307" t="s">
        <v>477</v>
      </c>
      <c r="O57" s="87"/>
      <c r="P57" s="291" t="s">
        <v>477</v>
      </c>
      <c r="Q57" s="291" t="s">
        <v>477</v>
      </c>
      <c r="R57" s="299">
        <v>6.61</v>
      </c>
      <c r="S57" s="292">
        <v>14912</v>
      </c>
      <c r="T57" s="54">
        <v>8</v>
      </c>
      <c r="U57" s="272">
        <v>0</v>
      </c>
      <c r="V57" s="273">
        <v>0</v>
      </c>
      <c r="W57" s="273">
        <v>0</v>
      </c>
      <c r="X57" s="273">
        <v>0</v>
      </c>
      <c r="Y57" s="273">
        <v>0</v>
      </c>
      <c r="Z57" s="281">
        <v>0</v>
      </c>
      <c r="AA57" s="265">
        <v>4.4</v>
      </c>
      <c r="AB57" s="256">
        <v>91.45</v>
      </c>
      <c r="AC57" s="256">
        <v>7.75</v>
      </c>
      <c r="AD57" s="264">
        <v>8.48</v>
      </c>
      <c r="AE57" s="233">
        <v>19138</v>
      </c>
      <c r="AF57" s="234" t="s">
        <v>477</v>
      </c>
      <c r="AG57" s="234" t="s">
        <v>477</v>
      </c>
      <c r="AH57" s="242">
        <v>19138</v>
      </c>
      <c r="AI57" s="50" t="s">
        <v>477</v>
      </c>
      <c r="AJ57" s="55" t="s">
        <v>477</v>
      </c>
      <c r="AK57" s="78">
        <v>8.48</v>
      </c>
      <c r="AL57" s="217"/>
      <c r="AM57" s="218" t="s">
        <v>474</v>
      </c>
      <c r="AN57" s="349" t="s">
        <v>473</v>
      </c>
      <c r="AO57" s="206">
        <v>8.6</v>
      </c>
      <c r="AP57" s="193">
        <v>225555</v>
      </c>
      <c r="AQ57" s="193">
        <v>246784</v>
      </c>
      <c r="AR57" s="193"/>
      <c r="AS57" s="193"/>
      <c r="AT57" s="193"/>
      <c r="AU57" s="194">
        <v>51</v>
      </c>
      <c r="AV57" s="207">
        <v>4809</v>
      </c>
      <c r="AW57" s="193"/>
      <c r="AX57" s="52"/>
      <c r="AY57" s="53">
        <v>10000</v>
      </c>
      <c r="AZ57" s="104" t="s">
        <v>480</v>
      </c>
      <c r="BA57" s="57">
        <v>8</v>
      </c>
    </row>
    <row r="58" spans="1:53" ht="34.5" customHeight="1">
      <c r="A58" s="140"/>
      <c r="B58" s="141"/>
      <c r="C58" s="28"/>
      <c r="D58" s="142"/>
      <c r="E58" s="142"/>
      <c r="F58" s="143"/>
      <c r="G58" s="144"/>
      <c r="H58" s="145"/>
      <c r="I58" s="146"/>
      <c r="J58" s="147"/>
      <c r="K58" s="146"/>
      <c r="L58" s="147">
        <v>42.5</v>
      </c>
      <c r="M58" s="148">
        <f>SUM(M50:M57)</f>
        <v>1235897</v>
      </c>
      <c r="N58" s="149"/>
      <c r="O58" s="150"/>
      <c r="P58" s="151"/>
      <c r="Q58" s="151"/>
      <c r="R58" s="141"/>
      <c r="S58" s="152">
        <f>SUM(S50:S57)</f>
        <v>204651</v>
      </c>
      <c r="T58" s="54"/>
      <c r="U58" s="153"/>
      <c r="V58" s="154"/>
      <c r="W58" s="154"/>
      <c r="X58" s="154"/>
      <c r="Y58" s="154"/>
      <c r="Z58" s="155"/>
      <c r="AA58" s="156">
        <v>5</v>
      </c>
      <c r="AB58" s="157">
        <v>87.52</v>
      </c>
      <c r="AC58" s="157">
        <v>8.36</v>
      </c>
      <c r="AD58" s="147">
        <v>9.06</v>
      </c>
      <c r="AE58" s="156">
        <v>319479</v>
      </c>
      <c r="AF58" s="151" t="s">
        <v>477</v>
      </c>
      <c r="AG58" s="151" t="s">
        <v>477</v>
      </c>
      <c r="AH58" s="152">
        <v>319479</v>
      </c>
      <c r="AI58" s="146" t="s">
        <v>477</v>
      </c>
      <c r="AJ58" s="157" t="s">
        <v>477</v>
      </c>
      <c r="AK58" s="147">
        <v>9.55</v>
      </c>
      <c r="AL58" s="156"/>
      <c r="AM58" s="141"/>
      <c r="AN58" s="152"/>
      <c r="AO58" s="158" t="s">
        <v>478</v>
      </c>
      <c r="AP58" s="151">
        <v>352383</v>
      </c>
      <c r="AQ58" s="151">
        <v>3822680</v>
      </c>
      <c r="AR58" s="151"/>
      <c r="AS58" s="151"/>
      <c r="AT58" s="151"/>
      <c r="AU58" s="157">
        <v>53.19</v>
      </c>
      <c r="AV58" s="141">
        <f>SUM(AV50:AV57)</f>
        <v>71860</v>
      </c>
      <c r="AW58" s="151"/>
      <c r="AX58" s="152"/>
      <c r="AY58" s="156">
        <f>SUM(AY50:AY57)</f>
        <v>90000</v>
      </c>
      <c r="AZ58" s="159" t="s">
        <v>95</v>
      </c>
      <c r="BA58" s="57"/>
    </row>
    <row r="59" spans="1:53" ht="34.5" customHeight="1" thickBot="1">
      <c r="A59" s="160"/>
      <c r="B59" s="161"/>
      <c r="C59" s="100"/>
      <c r="D59" s="162"/>
      <c r="E59" s="162"/>
      <c r="F59" s="163"/>
      <c r="G59" s="164"/>
      <c r="H59" s="165"/>
      <c r="I59" s="166"/>
      <c r="J59" s="167"/>
      <c r="K59" s="166"/>
      <c r="L59" s="167"/>
      <c r="M59" s="168">
        <v>1300430</v>
      </c>
      <c r="N59" s="169">
        <v>114588</v>
      </c>
      <c r="O59" s="170"/>
      <c r="P59" s="171"/>
      <c r="Q59" s="172"/>
      <c r="R59" s="161"/>
      <c r="S59" s="173">
        <v>291144</v>
      </c>
      <c r="T59" s="101"/>
      <c r="U59" s="174"/>
      <c r="V59" s="175"/>
      <c r="W59" s="175"/>
      <c r="X59" s="175"/>
      <c r="Y59" s="175"/>
      <c r="Z59" s="176"/>
      <c r="AA59" s="171"/>
      <c r="AB59" s="177"/>
      <c r="AC59" s="177"/>
      <c r="AD59" s="167"/>
      <c r="AE59" s="171">
        <v>552733</v>
      </c>
      <c r="AF59" s="172">
        <v>2511</v>
      </c>
      <c r="AG59" s="172">
        <v>54078</v>
      </c>
      <c r="AH59" s="173">
        <v>496144</v>
      </c>
      <c r="AI59" s="166"/>
      <c r="AJ59" s="177"/>
      <c r="AK59" s="167"/>
      <c r="AL59" s="171"/>
      <c r="AM59" s="161"/>
      <c r="AN59" s="173"/>
      <c r="AO59" s="178"/>
      <c r="AP59" s="172"/>
      <c r="AQ59" s="172"/>
      <c r="AR59" s="172"/>
      <c r="AS59" s="172"/>
      <c r="AT59" s="172"/>
      <c r="AU59" s="177"/>
      <c r="AV59" s="177"/>
      <c r="AW59" s="172"/>
      <c r="AX59" s="173"/>
      <c r="AY59" s="171"/>
      <c r="AZ59" s="179" t="s">
        <v>96</v>
      </c>
      <c r="BA59" s="79"/>
    </row>
    <row r="60" spans="1:53" ht="34.5" customHeight="1" thickTop="1">
      <c r="A60" s="80"/>
      <c r="B60" s="80"/>
      <c r="C60" s="80"/>
      <c r="D60" s="81"/>
      <c r="E60" s="81"/>
      <c r="F60" s="81"/>
      <c r="G60" s="80"/>
      <c r="H60" s="80"/>
      <c r="I60" s="80"/>
      <c r="J60" s="80"/>
      <c r="K60" s="80"/>
      <c r="L60" s="80"/>
      <c r="M60" s="81"/>
      <c r="N60" s="81"/>
      <c r="O60" s="81"/>
      <c r="P60" s="81"/>
      <c r="Q60" s="81"/>
      <c r="R60" s="80"/>
      <c r="S60" s="81"/>
      <c r="T60" s="81"/>
      <c r="U60" s="80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0"/>
      <c r="AN60" s="81"/>
      <c r="AO60" s="80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26"/>
      <c r="BA60" s="81"/>
    </row>
    <row r="61" spans="1:53" ht="23.25">
      <c r="A61" s="81"/>
      <c r="B61" s="82" t="s">
        <v>87</v>
      </c>
      <c r="C61" s="81"/>
      <c r="D61" s="82"/>
      <c r="E61" s="82"/>
      <c r="F61" s="82"/>
      <c r="G61" s="83"/>
      <c r="H61" s="83"/>
      <c r="I61" s="80"/>
      <c r="J61" s="80"/>
      <c r="K61" s="80"/>
      <c r="L61" s="80"/>
      <c r="M61" s="81"/>
      <c r="N61" s="81"/>
      <c r="O61" s="81"/>
      <c r="P61" s="81"/>
      <c r="Q61" s="81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0"/>
      <c r="AN61" s="81"/>
      <c r="AO61" s="80"/>
      <c r="AP61" s="361" t="s">
        <v>110</v>
      </c>
      <c r="AQ61" s="362"/>
      <c r="AR61" s="362"/>
      <c r="AS61" s="362"/>
      <c r="AT61" s="362"/>
      <c r="AU61" s="362"/>
      <c r="AV61" s="362"/>
      <c r="AW61" s="362"/>
      <c r="AX61" s="362"/>
      <c r="AY61" s="362"/>
      <c r="AZ61" s="362"/>
      <c r="BA61" s="362"/>
    </row>
    <row r="62" spans="1:53" ht="24.75" customHeight="1">
      <c r="A62" s="81"/>
      <c r="B62" s="82" t="s">
        <v>88</v>
      </c>
      <c r="C62" s="81"/>
      <c r="D62" s="82"/>
      <c r="E62" s="82"/>
      <c r="F62" s="82"/>
      <c r="G62" s="83"/>
      <c r="H62" s="83"/>
      <c r="I62" s="80"/>
      <c r="J62" s="80"/>
      <c r="K62" s="80"/>
      <c r="L62" s="80"/>
      <c r="M62" s="81"/>
      <c r="N62" s="81"/>
      <c r="O62" s="81"/>
      <c r="P62" s="81"/>
      <c r="Q62" s="81"/>
      <c r="R62" s="80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0"/>
      <c r="AN62" s="81"/>
      <c r="AO62" s="84"/>
      <c r="AP62" s="85"/>
      <c r="AQ62" s="85" t="s">
        <v>98</v>
      </c>
      <c r="AR62" s="85"/>
      <c r="AS62" s="85"/>
      <c r="AT62" s="85"/>
      <c r="AU62" s="85"/>
      <c r="AV62" s="85"/>
      <c r="AW62" s="26"/>
      <c r="AX62" s="26"/>
      <c r="AY62" s="26"/>
      <c r="AZ62" s="26" t="s">
        <v>109</v>
      </c>
      <c r="BA62" s="81"/>
    </row>
    <row r="63" spans="1:53" ht="34.5" customHeight="1">
      <c r="A63" s="81"/>
      <c r="B63" s="81"/>
      <c r="C63" s="81"/>
      <c r="D63" s="81"/>
      <c r="E63" s="81"/>
      <c r="F63" s="81"/>
      <c r="G63" s="80"/>
      <c r="H63" s="80"/>
      <c r="I63" s="80"/>
      <c r="J63" s="80"/>
      <c r="K63" s="80"/>
      <c r="L63" s="80"/>
      <c r="M63" s="81"/>
      <c r="N63" s="81"/>
      <c r="O63" s="81"/>
      <c r="P63" s="81"/>
      <c r="Q63" s="81"/>
      <c r="R63" s="80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0"/>
      <c r="AN63" s="81"/>
      <c r="AO63" s="80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366" t="s">
        <v>481</v>
      </c>
      <c r="BA63" s="367"/>
    </row>
    <row r="64" spans="1:53" ht="34.5" customHeight="1">
      <c r="A64" s="81"/>
      <c r="B64" s="81"/>
      <c r="C64" s="81"/>
      <c r="D64" s="81"/>
      <c r="E64" s="81"/>
      <c r="F64" s="81"/>
      <c r="G64" s="80"/>
      <c r="H64" s="80"/>
      <c r="I64" s="80"/>
      <c r="J64" s="80"/>
      <c r="K64" s="80"/>
      <c r="L64" s="80"/>
      <c r="M64" s="81"/>
      <c r="N64" s="81"/>
      <c r="O64" s="81"/>
      <c r="P64" s="81"/>
      <c r="Q64" s="81"/>
      <c r="R64" s="80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0"/>
      <c r="AN64" s="81"/>
      <c r="AO64" s="80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26"/>
      <c r="BA64" s="81"/>
    </row>
    <row r="65" spans="1:53" ht="34.5" customHeight="1">
      <c r="A65" s="81"/>
      <c r="B65" s="81"/>
      <c r="C65" s="81"/>
      <c r="D65" s="81"/>
      <c r="E65" s="81"/>
      <c r="F65" s="81"/>
      <c r="G65" s="80"/>
      <c r="H65" s="80"/>
      <c r="I65" s="80"/>
      <c r="J65" s="80"/>
      <c r="K65" s="80"/>
      <c r="L65" s="80"/>
      <c r="M65" s="81"/>
      <c r="N65" s="81"/>
      <c r="O65" s="81"/>
      <c r="P65" s="81"/>
      <c r="Q65" s="81"/>
      <c r="R65" s="80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0"/>
      <c r="AN65" s="81"/>
      <c r="AO65" s="80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26"/>
      <c r="BA65" s="81"/>
    </row>
    <row r="66" spans="1:53" ht="34.5" customHeight="1">
      <c r="A66" s="81"/>
      <c r="B66" s="81"/>
      <c r="C66" s="81"/>
      <c r="D66" s="81"/>
      <c r="E66" s="81"/>
      <c r="F66" s="81"/>
      <c r="G66" s="80"/>
      <c r="H66" s="80"/>
      <c r="I66" s="80"/>
      <c r="J66" s="80"/>
      <c r="K66" s="80"/>
      <c r="L66" s="80"/>
      <c r="M66" s="81"/>
      <c r="N66" s="81"/>
      <c r="O66" s="81"/>
      <c r="P66" s="81"/>
      <c r="Q66" s="81"/>
      <c r="R66" s="80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0"/>
      <c r="AN66" s="81"/>
      <c r="AO66" s="80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26"/>
      <c r="BA66" s="81"/>
    </row>
    <row r="67" spans="7:12" ht="34.5" customHeight="1">
      <c r="G67" s="3"/>
      <c r="H67" s="3"/>
      <c r="I67" s="3"/>
      <c r="J67" s="3"/>
      <c r="K67" s="3"/>
      <c r="L67" s="3"/>
    </row>
    <row r="68" spans="7:12" ht="34.5" customHeight="1">
      <c r="G68" s="3"/>
      <c r="H68" s="3"/>
      <c r="I68" s="3"/>
      <c r="J68" s="3"/>
      <c r="K68" s="3"/>
      <c r="L68" s="3"/>
    </row>
    <row r="69" spans="7:12" ht="34.5" customHeight="1">
      <c r="G69" s="3"/>
      <c r="H69" s="3"/>
      <c r="I69" s="3"/>
      <c r="J69" s="3"/>
      <c r="K69" s="3"/>
      <c r="L69" s="3"/>
    </row>
    <row r="70" spans="7:12" ht="34.5" customHeight="1">
      <c r="G70" s="3"/>
      <c r="H70" s="3"/>
      <c r="I70" s="3"/>
      <c r="J70" s="3"/>
      <c r="K70" s="3"/>
      <c r="L70" s="3"/>
    </row>
    <row r="71" spans="7:12" ht="34.5" customHeight="1">
      <c r="G71" s="3"/>
      <c r="H71" s="3"/>
      <c r="I71" s="3"/>
      <c r="J71" s="3"/>
      <c r="K71" s="3"/>
      <c r="L71" s="3"/>
    </row>
    <row r="72" spans="7:12" ht="34.5" customHeight="1">
      <c r="G72" s="3"/>
      <c r="H72" s="3"/>
      <c r="I72" s="3"/>
      <c r="J72" s="3"/>
      <c r="K72" s="3"/>
      <c r="L72" s="3"/>
    </row>
    <row r="73" spans="7:12" ht="30" customHeight="1">
      <c r="G73" s="3"/>
      <c r="H73" s="3"/>
      <c r="I73" s="3"/>
      <c r="J73" s="3"/>
      <c r="K73" s="3"/>
      <c r="L73" s="3"/>
    </row>
    <row r="74" spans="7:12" ht="30" customHeight="1">
      <c r="G74" s="3"/>
      <c r="H74" s="3"/>
      <c r="J74" s="3"/>
      <c r="K74" s="3"/>
      <c r="L74" s="3"/>
    </row>
    <row r="75" spans="7:12" ht="30" customHeight="1">
      <c r="G75" s="3"/>
      <c r="H75" s="3"/>
      <c r="J75" s="3"/>
      <c r="K75" s="3"/>
      <c r="L75" s="3"/>
    </row>
    <row r="76" spans="7:11" ht="30" customHeight="1">
      <c r="G76" s="3"/>
      <c r="H76" s="3"/>
      <c r="J76" s="3"/>
      <c r="K76" s="3"/>
    </row>
    <row r="77" spans="7:11" ht="30" customHeight="1">
      <c r="G77" s="3"/>
      <c r="H77" s="3"/>
      <c r="J77" s="3"/>
      <c r="K77" s="3"/>
    </row>
    <row r="78" spans="7:11" ht="30" customHeight="1">
      <c r="G78" s="3"/>
      <c r="H78" s="3"/>
      <c r="J78" s="3"/>
      <c r="K78" s="3"/>
    </row>
    <row r="79" spans="7:11" ht="30" customHeight="1">
      <c r="G79" s="3"/>
      <c r="H79" s="3"/>
      <c r="J79" s="3"/>
      <c r="K79" s="3"/>
    </row>
    <row r="80" spans="7:11" ht="18">
      <c r="G80" s="3"/>
      <c r="H80" s="3"/>
      <c r="J80" s="3"/>
      <c r="K80" s="3"/>
    </row>
    <row r="81" spans="7:11" ht="18">
      <c r="G81" s="3"/>
      <c r="H81" s="3"/>
      <c r="J81" s="3"/>
      <c r="K81" s="3"/>
    </row>
    <row r="82" spans="8:11" ht="18">
      <c r="H82" s="3"/>
      <c r="J82" s="3"/>
      <c r="K82" s="3"/>
    </row>
    <row r="83" spans="8:11" ht="18">
      <c r="H83" s="3"/>
      <c r="J83" s="3"/>
      <c r="K83" s="3"/>
    </row>
    <row r="84" spans="8:11" ht="18">
      <c r="H84" s="3"/>
      <c r="J84" s="3"/>
      <c r="K84" s="3"/>
    </row>
    <row r="85" spans="8:11" ht="18">
      <c r="H85" s="3"/>
      <c r="K85" s="3"/>
    </row>
    <row r="86" spans="8:11" ht="18">
      <c r="H86" s="3"/>
      <c r="K86" s="3"/>
    </row>
    <row r="87" spans="8:11" ht="18">
      <c r="H87" s="3"/>
      <c r="K87" s="3"/>
    </row>
    <row r="88" spans="8:11" ht="18">
      <c r="H88" s="3"/>
      <c r="K88" s="3"/>
    </row>
    <row r="89" spans="8:11" ht="18">
      <c r="H89" s="3"/>
      <c r="K89" s="3"/>
    </row>
    <row r="90" spans="8:11" ht="18">
      <c r="H90" s="3"/>
      <c r="K90" s="3"/>
    </row>
    <row r="91" spans="8:11" ht="18">
      <c r="H91" s="3"/>
      <c r="K91" s="3"/>
    </row>
    <row r="92" spans="8:11" ht="18">
      <c r="H92" s="3"/>
      <c r="K92" s="3"/>
    </row>
    <row r="93" spans="8:11" ht="18">
      <c r="H93" s="3"/>
      <c r="K93" s="3"/>
    </row>
    <row r="94" spans="8:11" ht="18">
      <c r="H94" s="3"/>
      <c r="K94" s="3"/>
    </row>
    <row r="95" spans="8:11" ht="18">
      <c r="H95" s="3"/>
      <c r="K95" s="3"/>
    </row>
    <row r="96" spans="8:11" ht="18">
      <c r="H96" s="3"/>
      <c r="K96" s="3"/>
    </row>
    <row r="97" spans="8:11" ht="18">
      <c r="H97" s="3"/>
      <c r="K97" s="3"/>
    </row>
    <row r="98" spans="8:11" ht="18">
      <c r="H98" s="3"/>
      <c r="K98" s="3"/>
    </row>
    <row r="99" spans="8:11" ht="18">
      <c r="H99" s="3"/>
      <c r="K99" s="3"/>
    </row>
    <row r="100" spans="8:11" ht="18">
      <c r="H100" s="3"/>
      <c r="K100" s="3"/>
    </row>
    <row r="101" spans="8:11" ht="18">
      <c r="H101" s="3"/>
      <c r="K101" s="3"/>
    </row>
    <row r="102" spans="8:11" ht="18">
      <c r="H102" s="3"/>
      <c r="K102" s="3"/>
    </row>
    <row r="103" spans="8:11" ht="18">
      <c r="H103" s="3"/>
      <c r="K103" s="3"/>
    </row>
    <row r="104" spans="8:11" ht="18">
      <c r="H104" s="3"/>
      <c r="K104" s="3"/>
    </row>
    <row r="105" spans="8:11" ht="18">
      <c r="H105" s="3"/>
      <c r="K105" s="3"/>
    </row>
    <row r="106" spans="8:11" ht="18">
      <c r="H106" s="3"/>
      <c r="K106" s="3"/>
    </row>
    <row r="107" spans="8:11" ht="18">
      <c r="H107" s="3"/>
      <c r="K107" s="3"/>
    </row>
    <row r="108" spans="8:11" ht="18">
      <c r="H108" s="3"/>
      <c r="K108" s="3"/>
    </row>
    <row r="109" spans="8:11" ht="18">
      <c r="H109" s="3"/>
      <c r="K109" s="3"/>
    </row>
    <row r="110" spans="8:11" ht="18">
      <c r="H110" s="3"/>
      <c r="K110" s="3"/>
    </row>
    <row r="111" spans="8:11" ht="18">
      <c r="H111" s="3"/>
      <c r="K111" s="3"/>
    </row>
    <row r="112" spans="8:11" ht="18">
      <c r="H112" s="3"/>
      <c r="K112" s="3"/>
    </row>
    <row r="113" spans="8:11" ht="18">
      <c r="H113" s="3"/>
      <c r="K113" s="3"/>
    </row>
    <row r="114" spans="8:11" ht="18">
      <c r="H114" s="3"/>
      <c r="K114" s="3"/>
    </row>
    <row r="115" spans="8:11" ht="18">
      <c r="H115" s="3"/>
      <c r="K115" s="3"/>
    </row>
    <row r="116" spans="8:11" ht="18">
      <c r="H116" s="3"/>
      <c r="K116" s="3"/>
    </row>
    <row r="117" spans="8:11" ht="18">
      <c r="H117" s="3"/>
      <c r="K117" s="3"/>
    </row>
    <row r="118" spans="8:11" ht="18">
      <c r="H118" s="3"/>
      <c r="K118" s="3"/>
    </row>
    <row r="119" spans="8:11" ht="18">
      <c r="H119" s="3"/>
      <c r="K119" s="3"/>
    </row>
    <row r="120" spans="8:11" ht="18">
      <c r="H120" s="3"/>
      <c r="K120" s="3"/>
    </row>
    <row r="121" spans="8:11" ht="18">
      <c r="H121" s="3"/>
      <c r="K121" s="3"/>
    </row>
    <row r="122" spans="8:11" ht="18">
      <c r="H122" s="3"/>
      <c r="K122" s="3"/>
    </row>
    <row r="123" spans="8:11" ht="18">
      <c r="H123" s="3"/>
      <c r="K123" s="3"/>
    </row>
    <row r="124" spans="8:11" ht="18">
      <c r="H124" s="3"/>
      <c r="K124" s="3"/>
    </row>
    <row r="125" spans="8:11" ht="18">
      <c r="H125" s="3"/>
      <c r="K125" s="3"/>
    </row>
    <row r="126" spans="8:11" ht="18">
      <c r="H126" s="3"/>
      <c r="K126" s="3"/>
    </row>
    <row r="127" spans="8:11" ht="18">
      <c r="H127" s="3"/>
      <c r="K127" s="3"/>
    </row>
    <row r="128" spans="8:11" ht="18">
      <c r="H128" s="3"/>
      <c r="K128" s="3"/>
    </row>
    <row r="129" spans="8:11" ht="18">
      <c r="H129" s="3"/>
      <c r="K129" s="3"/>
    </row>
    <row r="130" spans="8:11" ht="18">
      <c r="H130" s="3"/>
      <c r="K130" s="3"/>
    </row>
    <row r="131" spans="8:11" ht="18">
      <c r="H131" s="3"/>
      <c r="K131" s="3"/>
    </row>
    <row r="132" spans="8:11" ht="18">
      <c r="H132" s="3"/>
      <c r="K132" s="3"/>
    </row>
    <row r="133" spans="8:11" ht="18">
      <c r="H133" s="3"/>
      <c r="K133" s="3"/>
    </row>
    <row r="134" spans="8:11" ht="18">
      <c r="H134" s="3"/>
      <c r="K134" s="3"/>
    </row>
    <row r="135" spans="8:11" ht="18">
      <c r="H135" s="3"/>
      <c r="K135" s="3"/>
    </row>
    <row r="136" spans="8:11" ht="18">
      <c r="H136" s="3"/>
      <c r="K136" s="3"/>
    </row>
    <row r="137" spans="8:11" ht="18">
      <c r="H137" s="3"/>
      <c r="K137" s="3"/>
    </row>
    <row r="138" spans="8:11" ht="18">
      <c r="H138" s="3"/>
      <c r="K138" s="3"/>
    </row>
    <row r="139" spans="8:11" ht="18">
      <c r="H139" s="3"/>
      <c r="K139" s="3"/>
    </row>
    <row r="140" spans="8:11" ht="18">
      <c r="H140" s="3"/>
      <c r="K140" s="3"/>
    </row>
    <row r="141" spans="8:11" ht="18">
      <c r="H141" s="3"/>
      <c r="K141" s="3"/>
    </row>
    <row r="142" spans="8:11" ht="18">
      <c r="H142" s="3"/>
      <c r="K142" s="3"/>
    </row>
    <row r="143" spans="8:11" ht="18">
      <c r="H143" s="3"/>
      <c r="K143" s="3"/>
    </row>
    <row r="144" spans="8:11" ht="18">
      <c r="H144" s="3"/>
      <c r="K144" s="3"/>
    </row>
    <row r="145" spans="8:11" ht="18">
      <c r="H145" s="3"/>
      <c r="K145" s="3"/>
    </row>
    <row r="146" spans="8:11" ht="18">
      <c r="H146" s="3"/>
      <c r="K146" s="3"/>
    </row>
    <row r="147" spans="8:11" ht="18">
      <c r="H147" s="3"/>
      <c r="K147" s="3"/>
    </row>
    <row r="148" spans="8:11" ht="18">
      <c r="H148" s="3"/>
      <c r="K148" s="3"/>
    </row>
    <row r="149" spans="8:11" ht="18">
      <c r="H149" s="3"/>
      <c r="K149" s="3"/>
    </row>
    <row r="150" spans="8:11" ht="18">
      <c r="H150" s="3"/>
      <c r="K150" s="3"/>
    </row>
    <row r="151" spans="8:11" ht="18">
      <c r="H151" s="3"/>
      <c r="K151" s="3"/>
    </row>
    <row r="152" spans="8:11" ht="18">
      <c r="H152" s="3"/>
      <c r="K152" s="3"/>
    </row>
    <row r="153" spans="8:11" ht="18">
      <c r="H153" s="3"/>
      <c r="K153" s="3"/>
    </row>
    <row r="154" spans="8:11" ht="18">
      <c r="H154" s="3"/>
      <c r="K154" s="3"/>
    </row>
    <row r="155" spans="8:11" ht="18">
      <c r="H155" s="3"/>
      <c r="K155" s="3"/>
    </row>
    <row r="156" spans="8:11" ht="18">
      <c r="H156" s="3"/>
      <c r="K156" s="3"/>
    </row>
    <row r="157" spans="8:11" ht="18">
      <c r="H157" s="3"/>
      <c r="K157" s="3"/>
    </row>
    <row r="158" spans="8:11" ht="18">
      <c r="H158" s="3"/>
      <c r="K158" s="3"/>
    </row>
    <row r="159" spans="8:11" ht="18">
      <c r="H159" s="3"/>
      <c r="K159" s="3"/>
    </row>
    <row r="160" spans="8:11" ht="18">
      <c r="H160" s="3"/>
      <c r="K160" s="3"/>
    </row>
    <row r="161" spans="8:11" ht="18">
      <c r="H161" s="3"/>
      <c r="K161" s="3"/>
    </row>
    <row r="162" ht="18">
      <c r="H162" s="3"/>
    </row>
    <row r="163" ht="18">
      <c r="H163" s="3"/>
    </row>
    <row r="164" ht="18">
      <c r="H164" s="3"/>
    </row>
    <row r="165" ht="18">
      <c r="H165" s="3"/>
    </row>
    <row r="166" ht="18">
      <c r="H166" s="3"/>
    </row>
    <row r="167" ht="18">
      <c r="H167" s="3"/>
    </row>
    <row r="168" ht="18">
      <c r="H168" s="3"/>
    </row>
    <row r="169" ht="18">
      <c r="H169" s="3"/>
    </row>
    <row r="170" ht="18">
      <c r="H170" s="3"/>
    </row>
    <row r="171" ht="18">
      <c r="H171" s="3"/>
    </row>
    <row r="172" ht="18">
      <c r="H172" s="3"/>
    </row>
    <row r="173" ht="18">
      <c r="H173" s="3"/>
    </row>
    <row r="174" ht="18">
      <c r="H174" s="3"/>
    </row>
    <row r="175" ht="18">
      <c r="H175" s="3"/>
    </row>
    <row r="176" ht="18">
      <c r="H176" s="3"/>
    </row>
    <row r="177" ht="18">
      <c r="H177" s="3"/>
    </row>
    <row r="178" ht="18">
      <c r="H178" s="3"/>
    </row>
    <row r="179" ht="18">
      <c r="H179" s="3"/>
    </row>
    <row r="180" ht="18">
      <c r="H180" s="3"/>
    </row>
    <row r="181" ht="18">
      <c r="H181" s="3"/>
    </row>
    <row r="182" ht="18">
      <c r="H182" s="3"/>
    </row>
    <row r="183" ht="18">
      <c r="H183" s="3"/>
    </row>
    <row r="184" ht="18">
      <c r="H184" s="3"/>
    </row>
    <row r="185" ht="18">
      <c r="H185" s="3"/>
    </row>
    <row r="186" ht="18">
      <c r="H186" s="3"/>
    </row>
    <row r="187" ht="18">
      <c r="H187" s="3"/>
    </row>
    <row r="188" ht="18">
      <c r="H188" s="3"/>
    </row>
    <row r="189" ht="18">
      <c r="H189" s="3"/>
    </row>
    <row r="190" ht="18">
      <c r="H190" s="3"/>
    </row>
    <row r="191" ht="18">
      <c r="H191" s="3"/>
    </row>
    <row r="192" ht="18">
      <c r="H192" s="3"/>
    </row>
    <row r="193" ht="18">
      <c r="H193" s="3"/>
    </row>
    <row r="194" ht="18">
      <c r="H194" s="3"/>
    </row>
    <row r="195" ht="18">
      <c r="H195" s="3"/>
    </row>
    <row r="196" ht="18">
      <c r="H196" s="3"/>
    </row>
    <row r="197" ht="18">
      <c r="H197" s="3"/>
    </row>
    <row r="198" ht="18">
      <c r="H198" s="3"/>
    </row>
    <row r="199" ht="18">
      <c r="H199" s="3"/>
    </row>
    <row r="200" ht="18">
      <c r="H200" s="3"/>
    </row>
  </sheetData>
  <sheetProtection/>
  <mergeCells count="4">
    <mergeCell ref="R10:R11"/>
    <mergeCell ref="AP61:BA61"/>
    <mergeCell ref="Q5:R6"/>
    <mergeCell ref="AZ63:BA63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IT</cp:lastModifiedBy>
  <cp:lastPrinted>2008-05-17T21:52:50Z</cp:lastPrinted>
  <dcterms:created xsi:type="dcterms:W3CDTF">2003-04-07T05:18:21Z</dcterms:created>
  <dcterms:modified xsi:type="dcterms:W3CDTF">2012-06-11T06:41:51Z</dcterms:modified>
  <cp:category/>
  <cp:version/>
  <cp:contentType/>
  <cp:contentStatus/>
</cp:coreProperties>
</file>