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tabRatio="601" activeTab="0"/>
  </bookViews>
  <sheets>
    <sheet name="Sheet1" sheetId="1" r:id="rId1"/>
  </sheets>
  <definedNames>
    <definedName name="_xlnm.Print_Area" localSheetId="0">'Sheet1'!$A$3:$BA$68</definedName>
  </definedNames>
  <calcPr fullCalcOnLoad="1"/>
</workbook>
</file>

<file path=xl/sharedStrings.xml><?xml version="1.0" encoding="utf-8"?>
<sst xmlns="http://schemas.openxmlformats.org/spreadsheetml/2006/main" count="205" uniqueCount="160">
  <si>
    <t>تن هکتار</t>
  </si>
  <si>
    <t xml:space="preserve">شروع </t>
  </si>
  <si>
    <t xml:space="preserve">خاتمه </t>
  </si>
  <si>
    <t xml:space="preserve">تفاوت </t>
  </si>
  <si>
    <t>قند</t>
  </si>
  <si>
    <t xml:space="preserve">جمع </t>
  </si>
  <si>
    <t>استحصال</t>
  </si>
  <si>
    <t xml:space="preserve">استفن </t>
  </si>
  <si>
    <t xml:space="preserve">نامعلوم </t>
  </si>
  <si>
    <t>ملاس</t>
  </si>
  <si>
    <t xml:space="preserve">شربت خام </t>
  </si>
  <si>
    <t xml:space="preserve">گاز - مازوت </t>
  </si>
  <si>
    <t xml:space="preserve">دائم </t>
  </si>
  <si>
    <t xml:space="preserve">تربت جام </t>
  </si>
  <si>
    <t xml:space="preserve">چناران </t>
  </si>
  <si>
    <t>شاهرود</t>
  </si>
  <si>
    <t xml:space="preserve">لرستان </t>
  </si>
  <si>
    <t>شازند</t>
  </si>
  <si>
    <t xml:space="preserve">اصفهان </t>
  </si>
  <si>
    <t xml:space="preserve">همدان </t>
  </si>
  <si>
    <t xml:space="preserve">مرودشت </t>
  </si>
  <si>
    <t>اهواز</t>
  </si>
  <si>
    <t xml:space="preserve">نقش جهان </t>
  </si>
  <si>
    <t xml:space="preserve">پارس </t>
  </si>
  <si>
    <t>-</t>
  </si>
  <si>
    <t>نام كارخانه</t>
  </si>
  <si>
    <t>آبكوه</t>
  </si>
  <si>
    <t>تربت حيدريه</t>
  </si>
  <si>
    <t xml:space="preserve">جوين </t>
  </si>
  <si>
    <t>شيرين</t>
  </si>
  <si>
    <t>فريمان</t>
  </si>
  <si>
    <t>نيشابور</t>
  </si>
  <si>
    <t>اروميه</t>
  </si>
  <si>
    <t>پيرانشهر</t>
  </si>
  <si>
    <t>خوي</t>
  </si>
  <si>
    <t>مياندوآب</t>
  </si>
  <si>
    <t>اسلام آباد پائيزه</t>
  </si>
  <si>
    <t>بيستون</t>
  </si>
  <si>
    <t>قزوين</t>
  </si>
  <si>
    <t>اقليد</t>
  </si>
  <si>
    <t xml:space="preserve">ممسني </t>
  </si>
  <si>
    <t>بردسير</t>
  </si>
  <si>
    <t>نيشكر هفت تپه</t>
  </si>
  <si>
    <t>نيشكركارون</t>
  </si>
  <si>
    <t>نيشكر امام خميني</t>
  </si>
  <si>
    <t>نيشكر اميركبير</t>
  </si>
  <si>
    <t>نيشكر دعبل خزائي</t>
  </si>
  <si>
    <t>رديف</t>
  </si>
  <si>
    <t>مدت كاركرد</t>
  </si>
  <si>
    <t>آزمايشگاه</t>
  </si>
  <si>
    <t>شكر</t>
  </si>
  <si>
    <t>آفينه</t>
  </si>
  <si>
    <t>راندمان صنعتي</t>
  </si>
  <si>
    <t>راندمان تجارتي</t>
  </si>
  <si>
    <t>قند در هكتار</t>
  </si>
  <si>
    <t>گل صافي</t>
  </si>
  <si>
    <t>توليدي</t>
  </si>
  <si>
    <t>در قندگيري</t>
  </si>
  <si>
    <t>تفاله خشك</t>
  </si>
  <si>
    <t>خريد به ظرفيت</t>
  </si>
  <si>
    <t>مصرف به ظرفيت</t>
  </si>
  <si>
    <t>شربت غليظ</t>
  </si>
  <si>
    <t>سنگ آهك</t>
  </si>
  <si>
    <t>كك به آهك</t>
  </si>
  <si>
    <t>فصلي</t>
  </si>
  <si>
    <t>جابجايي چغندر</t>
  </si>
  <si>
    <t>درتفاله خشك كني</t>
  </si>
  <si>
    <t>جمع كل كارخانه هاي چغندري</t>
  </si>
  <si>
    <t>عيار</t>
  </si>
  <si>
    <t xml:space="preserve">قهستان </t>
  </si>
  <si>
    <t>ظرفيت اسمي</t>
  </si>
  <si>
    <t xml:space="preserve">سطح كشت </t>
  </si>
  <si>
    <t>خريداري</t>
  </si>
  <si>
    <t>مصرفي</t>
  </si>
  <si>
    <t>افت سيلو</t>
  </si>
  <si>
    <t>(هكتار)</t>
  </si>
  <si>
    <t>(تن)</t>
  </si>
  <si>
    <t>(درصد)</t>
  </si>
  <si>
    <t>(روز)</t>
  </si>
  <si>
    <t>(تن / هكتار)</t>
  </si>
  <si>
    <t>راندمان</t>
  </si>
  <si>
    <t>نسبت ملاس توليدي به چغندر مصرفي</t>
  </si>
  <si>
    <t>قابل فروش</t>
  </si>
  <si>
    <t>تفاله تر/باگاس</t>
  </si>
  <si>
    <t>(نفر)</t>
  </si>
  <si>
    <t xml:space="preserve">تهيه شده در بخش آمار و اطلاعات </t>
  </si>
  <si>
    <t xml:space="preserve">انجمن صنفي كارخانه هاي قند و شكر ايران </t>
  </si>
  <si>
    <t>چهار محال</t>
  </si>
  <si>
    <t>ياسوج</t>
  </si>
  <si>
    <t>مغان</t>
  </si>
  <si>
    <t>دزفول</t>
  </si>
  <si>
    <t>ميرزا كوچك خان</t>
  </si>
  <si>
    <t>سلمان فارسي</t>
  </si>
  <si>
    <t>جمع كل كارخانه هاي نيشكري</t>
  </si>
  <si>
    <t>جمع كل كارخانه هاي چغندري و نيشكري</t>
  </si>
  <si>
    <t>شيروان</t>
  </si>
  <si>
    <t xml:space="preserve"> </t>
  </si>
  <si>
    <t xml:space="preserve">نقده </t>
  </si>
  <si>
    <t>فسا پائيزه</t>
  </si>
  <si>
    <t>سطح برداشت</t>
  </si>
  <si>
    <t>اسلام آباد</t>
  </si>
  <si>
    <t>./53</t>
  </si>
  <si>
    <t>1388/10/5</t>
  </si>
  <si>
    <t>./07</t>
  </si>
  <si>
    <t>1388/08/01</t>
  </si>
  <si>
    <t>1388/10/08</t>
  </si>
  <si>
    <t>1388/08/07</t>
  </si>
  <si>
    <t>1388/09/26</t>
  </si>
  <si>
    <t>1388/09/23</t>
  </si>
  <si>
    <t>1388/08/05</t>
  </si>
  <si>
    <t>1388/09/29</t>
  </si>
  <si>
    <t>1388/09/24</t>
  </si>
  <si>
    <t>1388/09/25</t>
  </si>
  <si>
    <t>1388/08/06</t>
  </si>
  <si>
    <t>1388/09/01</t>
  </si>
  <si>
    <t>1388/08/13</t>
  </si>
  <si>
    <t>1388/09/22</t>
  </si>
  <si>
    <t>1388/07/23</t>
  </si>
  <si>
    <t>1388/07/21</t>
  </si>
  <si>
    <t>1388/09/21</t>
  </si>
  <si>
    <t>1388/07/11</t>
  </si>
  <si>
    <t>1388/09/04</t>
  </si>
  <si>
    <t>1388/07/20</t>
  </si>
  <si>
    <t>1388/09/03</t>
  </si>
  <si>
    <t>1388/07/08</t>
  </si>
  <si>
    <t>1388/09/16</t>
  </si>
  <si>
    <t>1388/07/18</t>
  </si>
  <si>
    <t>1388/07/17</t>
  </si>
  <si>
    <t>1388/08/30</t>
  </si>
  <si>
    <t>1388/07/25</t>
  </si>
  <si>
    <t>1388/07/27</t>
  </si>
  <si>
    <t>1388/09/08</t>
  </si>
  <si>
    <t>1388/07/24</t>
  </si>
  <si>
    <t>1388/10/22</t>
  </si>
  <si>
    <t>1388/08/09</t>
  </si>
  <si>
    <t>1388/10/26</t>
  </si>
  <si>
    <t>1388/07/10</t>
  </si>
  <si>
    <t>1388/10/02</t>
  </si>
  <si>
    <t>1388/08/16</t>
  </si>
  <si>
    <t>1389/02/03</t>
  </si>
  <si>
    <t>1388/08/11</t>
  </si>
  <si>
    <t>1389/02/10</t>
  </si>
  <si>
    <t>1388/08/02</t>
  </si>
  <si>
    <t>1389/01/20</t>
  </si>
  <si>
    <t>1389/01/15</t>
  </si>
  <si>
    <t>1388/08/08</t>
  </si>
  <si>
    <t>1389/02/21</t>
  </si>
  <si>
    <t>1389/02/20</t>
  </si>
  <si>
    <t xml:space="preserve">فسا </t>
  </si>
  <si>
    <t>باگاس</t>
  </si>
  <si>
    <t>1388/08/22</t>
  </si>
  <si>
    <t>ديفوزيون(تفاله)</t>
  </si>
  <si>
    <t xml:space="preserve">   چغندر توليدي به ساير كارخانه هاي همجوار حمل شده است</t>
  </si>
  <si>
    <t xml:space="preserve">          از مجموع تناژ نيشكر مصرف شده مقدار 46796 تن مربوط به كشت و صنعت ميان آب مي باشد و تن در هكتار بر اين اسا س محاسبه شده است.</t>
  </si>
  <si>
    <t xml:space="preserve">                     از مجموع تناژ نيشكر مصرف شده مقدار 153256 تن مربوط به كشت و صنعت ميان آب مي باشد.</t>
  </si>
  <si>
    <t xml:space="preserve">                   نيشكر شركت كشت و صنعت ميرزا كوچك خان در كارخانه شكر امير كبير مصرف شده است.             </t>
  </si>
  <si>
    <t xml:space="preserve">                                نيشكر شركت كشت و صنعت حكيم فارابي در كارخانه هاي شكر دعبل خزائي و سلمان فارسي مصرف شده است.                          </t>
  </si>
  <si>
    <t xml:space="preserve">                        راندمان در هكتار چغندر قند بر اساس سطح برداشت محاسبه شده است</t>
  </si>
  <si>
    <t xml:space="preserve">                                             علامت(-)نشانه خريد چغندر و علامت(+) نشانه فروش چغندر به كارخانه ديگر مي باشد.</t>
  </si>
  <si>
    <t>(تن /شبانه روز)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</si>
</sst>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يال&quot;\ #,##0_-;&quot;ريال&quot;\ #,##0\-"/>
    <numFmt numFmtId="165" formatCode="&quot;ريال&quot;\ #,##0_-;[Red]&quot;ريال&quot;\ #,##0\-"/>
    <numFmt numFmtId="166" formatCode="&quot;ريال&quot;\ #,##0.00_-;&quot;ريال&quot;\ #,##0.00\-"/>
    <numFmt numFmtId="167" formatCode="&quot;ريال&quot;\ #,##0.00_-;[Red]&quot;ريال&quot;\ #,##0.00\-"/>
    <numFmt numFmtId="168" formatCode="_-&quot;ريال&quot;\ * #,##0_-;_-&quot;ريال&quot;\ * #,##0\-;_-&quot;ريال&quot;\ * &quot;-&quot;_-;_-@_-"/>
    <numFmt numFmtId="169" formatCode="_-* #,##0_-;_-* #,##0\-;_-* &quot;-&quot;_-;_-@_-"/>
    <numFmt numFmtId="170" formatCode="_-&quot;ريال&quot;\ * #,##0.00_-;_-&quot;ريال&quot;\ * #,##0.00\-;_-&quot;ريال&quot;\ * &quot;-&quot;??_-;_-@_-"/>
    <numFmt numFmtId="171" formatCode="_-* #,##0.00_-;_-* #,##0.00\-;_-* &quot;-&quot;??_-;_-@_-"/>
    <numFmt numFmtId="172" formatCode="#,##0\ &quot;ريال&quot;;\-#,##0\ &quot;ريال&quot;"/>
    <numFmt numFmtId="173" formatCode="#,##0\ &quot;ريال&quot;;[Red]\-#,##0\ &quot;ريال&quot;"/>
    <numFmt numFmtId="174" formatCode="#,##0.00\ &quot;ريال&quot;;\-#,##0.00\ &quot;ريال&quot;"/>
    <numFmt numFmtId="175" formatCode="#,##0.00\ &quot;ريال&quot;;[Red]\-#,##0.00\ &quot;ريال&quot;"/>
    <numFmt numFmtId="176" formatCode="_-* #,##0\ &quot;ريال&quot;_-;\-* #,##0\ &quot;ريال&quot;_-;_-* &quot;-&quot;\ &quot;ريال&quot;_-;_-@_-"/>
    <numFmt numFmtId="177" formatCode="_-* #,##0\ _ر_ي_ا_ل_-;\-* #,##0\ _ر_ي_ا_ل_-;_-* &quot;-&quot;\ _ر_ي_ا_ل_-;_-@_-"/>
    <numFmt numFmtId="178" formatCode="_-* #,##0.00\ &quot;ريال&quot;_-;\-* #,##0.00\ &quot;ريال&quot;_-;_-* &quot;-&quot;??\ &quot;ريال&quot;_-;_-@_-"/>
    <numFmt numFmtId="179" formatCode="_-* #,##0.00\ _ر_ي_ا_ل_-;\-* #,##0.00\ _ر_ي_ا_ل_-;_-* &quot;-&quot;??\ _ر_ي_ا_ل_-;_-@_-"/>
    <numFmt numFmtId="180" formatCode="&quot;ريال&quot;\ #,##0;\-&quot;ريال&quot;\ #,##0"/>
    <numFmt numFmtId="181" formatCode="&quot;ريال&quot;\ #,##0;[Red]\-&quot;ريال&quot;\ #,##0"/>
    <numFmt numFmtId="182" formatCode="&quot;ريال&quot;\ #,##0.00;\-&quot;ريال&quot;\ #,##0.00"/>
    <numFmt numFmtId="183" formatCode="&quot;ريال&quot;\ #,##0.00;[Red]\-&quot;ريال&quot;\ #,##0.00"/>
    <numFmt numFmtId="184" formatCode="_-&quot;ريال&quot;\ * #,##0_-;\-&quot;ريال&quot;\ * #,##0_-;_-&quot;ريال&quot;\ * &quot;-&quot;_-;_-@_-"/>
    <numFmt numFmtId="185" formatCode="_-* #,##0_-;\-* #,##0_-;_-* &quot;-&quot;_-;_-@_-"/>
    <numFmt numFmtId="186" formatCode="_-&quot;ريال&quot;\ * #,##0.00_-;\-&quot;ريال&quot;\ * #,##0.00_-;_-&quot;ريال&quot;\ * &quot;-&quot;??_-;_-@_-"/>
    <numFmt numFmtId="187" formatCode="_-* #,##0.00_-;\-* #,##0.00_-;_-* &quot;-&quot;??_-;_-@_-"/>
    <numFmt numFmtId="188" formatCode="0.00;[Red]0.00"/>
    <numFmt numFmtId="189" formatCode="0;[Red]0"/>
    <numFmt numFmtId="190" formatCode="0_ ;\-0\ "/>
    <numFmt numFmtId="191" formatCode="##.##.##"/>
    <numFmt numFmtId="192" formatCode="0.0"/>
    <numFmt numFmtId="193" formatCode="0.000%"/>
    <numFmt numFmtId="194" formatCode="0.0000%"/>
    <numFmt numFmtId="195" formatCode="0.0%"/>
    <numFmt numFmtId="196" formatCode="0.000000"/>
    <numFmt numFmtId="197" formatCode="0.00000"/>
    <numFmt numFmtId="198" formatCode="0.0000"/>
    <numFmt numFmtId="199" formatCode="0.000"/>
    <numFmt numFmtId="200" formatCode="0.0000000"/>
  </numFmts>
  <fonts count="6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Nazanin"/>
      <family val="0"/>
    </font>
    <font>
      <b/>
      <sz val="14"/>
      <name val="Nazanin"/>
      <family val="0"/>
    </font>
    <font>
      <b/>
      <sz val="16"/>
      <name val="Zar"/>
      <family val="0"/>
    </font>
    <font>
      <b/>
      <sz val="16"/>
      <name val="Nazanin"/>
      <family val="0"/>
    </font>
    <font>
      <sz val="12"/>
      <color indexed="56"/>
      <name val="Roya"/>
      <family val="0"/>
    </font>
    <font>
      <b/>
      <sz val="14"/>
      <color indexed="56"/>
      <name val="Roya"/>
      <family val="0"/>
    </font>
    <font>
      <b/>
      <sz val="14"/>
      <color indexed="56"/>
      <name val="Nazanin"/>
      <family val="0"/>
    </font>
    <font>
      <b/>
      <sz val="18"/>
      <name val="Zar"/>
      <family val="0"/>
    </font>
    <font>
      <b/>
      <sz val="14"/>
      <color indexed="8"/>
      <name val="Roya"/>
      <family val="0"/>
    </font>
    <font>
      <b/>
      <sz val="13"/>
      <color indexed="8"/>
      <name val="Roya"/>
      <family val="0"/>
    </font>
    <font>
      <sz val="12"/>
      <color indexed="8"/>
      <name val="Roya"/>
      <family val="0"/>
    </font>
    <font>
      <sz val="14"/>
      <color indexed="8"/>
      <name val="Roya"/>
      <family val="0"/>
    </font>
    <font>
      <sz val="8"/>
      <name val="Arial"/>
      <family val="0"/>
    </font>
    <font>
      <b/>
      <sz val="12"/>
      <color indexed="8"/>
      <name val="Nazanin"/>
      <family val="0"/>
    </font>
    <font>
      <b/>
      <sz val="18"/>
      <color indexed="8"/>
      <name val="Mitra"/>
      <family val="0"/>
    </font>
    <font>
      <b/>
      <sz val="18"/>
      <color indexed="8"/>
      <name val="Roya"/>
      <family val="0"/>
    </font>
    <font>
      <b/>
      <sz val="16"/>
      <color indexed="8"/>
      <name val="Roya"/>
      <family val="0"/>
    </font>
    <font>
      <sz val="16"/>
      <name val="Arial"/>
      <family val="0"/>
    </font>
    <font>
      <b/>
      <sz val="40"/>
      <color indexed="56"/>
      <name val="B Mitra"/>
      <family val="0"/>
    </font>
    <font>
      <b/>
      <sz val="16"/>
      <name val="B Mitra"/>
      <family val="0"/>
    </font>
    <font>
      <b/>
      <sz val="16"/>
      <color indexed="8"/>
      <name val="B Mitra"/>
      <family val="0"/>
    </font>
    <font>
      <b/>
      <sz val="10"/>
      <name val="B Mitra"/>
      <family val="0"/>
    </font>
    <font>
      <b/>
      <sz val="16"/>
      <color indexed="56"/>
      <name val="B Mitra"/>
      <family val="0"/>
    </font>
    <font>
      <sz val="16"/>
      <name val="B Mitra"/>
      <family val="0"/>
    </font>
    <font>
      <sz val="40"/>
      <color indexed="56"/>
      <name val="B Mitra"/>
      <family val="0"/>
    </font>
    <font>
      <b/>
      <sz val="14"/>
      <color indexed="8"/>
      <name val="B Mitra"/>
      <family val="0"/>
    </font>
    <font>
      <sz val="14"/>
      <name val="B Mitra"/>
      <family val="0"/>
    </font>
    <font>
      <b/>
      <sz val="14"/>
      <name val="B Mitra"/>
      <family val="0"/>
    </font>
    <font>
      <sz val="10"/>
      <name val="B Mitr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ck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ck"/>
      <bottom style="thin"/>
    </border>
    <border>
      <left style="thick"/>
      <right style="thick"/>
      <top style="thick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medium"/>
      <top style="thin"/>
      <bottom style="thick"/>
    </border>
    <border>
      <left style="medium"/>
      <right style="thin"/>
      <top style="thin"/>
      <bottom style="thick"/>
    </border>
    <border>
      <left style="thin"/>
      <right style="thick"/>
      <top style="medium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 style="medium"/>
      <bottom style="medium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ck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367">
    <xf numFmtId="0" fontId="0" fillId="0" borderId="0" xfId="0" applyAlignment="1">
      <alignment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6" fontId="3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justify"/>
    </xf>
    <xf numFmtId="0" fontId="7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11" fillId="33" borderId="21" xfId="0" applyFont="1" applyFill="1" applyBorder="1" applyAlignment="1">
      <alignment horizontal="center" vertical="justify"/>
    </xf>
    <xf numFmtId="0" fontId="11" fillId="33" borderId="22" xfId="0" applyFont="1" applyFill="1" applyBorder="1" applyAlignment="1">
      <alignment horizontal="center" vertical="justify"/>
    </xf>
    <xf numFmtId="0" fontId="11" fillId="33" borderId="23" xfId="0" applyFont="1" applyFill="1" applyBorder="1" applyAlignment="1">
      <alignment horizontal="center" vertical="justify"/>
    </xf>
    <xf numFmtId="0" fontId="13" fillId="33" borderId="24" xfId="0" applyFont="1" applyFill="1" applyBorder="1" applyAlignment="1">
      <alignment horizontal="center" vertical="center"/>
    </xf>
    <xf numFmtId="0" fontId="13" fillId="33" borderId="25" xfId="0" applyFont="1" applyFill="1" applyBorder="1" applyAlignment="1">
      <alignment horizontal="center" vertical="center"/>
    </xf>
    <xf numFmtId="0" fontId="13" fillId="33" borderId="26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11" fillId="33" borderId="27" xfId="0" applyFont="1" applyFill="1" applyBorder="1" applyAlignment="1">
      <alignment horizontal="center" vertical="justify"/>
    </xf>
    <xf numFmtId="0" fontId="11" fillId="33" borderId="28" xfId="0" applyFont="1" applyFill="1" applyBorder="1" applyAlignment="1">
      <alignment horizontal="center" vertical="justify"/>
    </xf>
    <xf numFmtId="0" fontId="13" fillId="33" borderId="29" xfId="0" applyFont="1" applyFill="1" applyBorder="1" applyAlignment="1">
      <alignment horizontal="center" vertical="center"/>
    </xf>
    <xf numFmtId="0" fontId="13" fillId="33" borderId="30" xfId="0" applyFont="1" applyFill="1" applyBorder="1" applyAlignment="1">
      <alignment horizontal="center" vertical="center"/>
    </xf>
    <xf numFmtId="0" fontId="3" fillId="33" borderId="0" xfId="0" applyNumberFormat="1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 horizontal="center" vertical="center"/>
    </xf>
    <xf numFmtId="0" fontId="10" fillId="33" borderId="0" xfId="0" applyNumberFormat="1" applyFont="1" applyFill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13" fillId="33" borderId="3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14" fillId="33" borderId="33" xfId="0" applyFont="1" applyFill="1" applyBorder="1" applyAlignment="1">
      <alignment horizontal="center" vertical="center"/>
    </xf>
    <xf numFmtId="0" fontId="11" fillId="33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17" fillId="34" borderId="37" xfId="0" applyFont="1" applyFill="1" applyBorder="1" applyAlignment="1">
      <alignment horizontal="center" vertical="center"/>
    </xf>
    <xf numFmtId="0" fontId="17" fillId="34" borderId="38" xfId="0" applyFont="1" applyFill="1" applyBorder="1" applyAlignment="1">
      <alignment horizontal="center" vertical="center"/>
    </xf>
    <xf numFmtId="0" fontId="17" fillId="35" borderId="38" xfId="0" applyFont="1" applyFill="1" applyBorder="1" applyAlignment="1">
      <alignment horizontal="center" vertical="center"/>
    </xf>
    <xf numFmtId="0" fontId="17" fillId="36" borderId="38" xfId="0" applyFont="1" applyFill="1" applyBorder="1" applyAlignment="1">
      <alignment horizontal="center" vertical="center"/>
    </xf>
    <xf numFmtId="0" fontId="17" fillId="37" borderId="38" xfId="0" applyFont="1" applyFill="1" applyBorder="1" applyAlignment="1">
      <alignment horizontal="center" vertical="center"/>
    </xf>
    <xf numFmtId="0" fontId="17" fillId="38" borderId="38" xfId="0" applyFont="1" applyFill="1" applyBorder="1" applyAlignment="1">
      <alignment horizontal="center" vertical="center"/>
    </xf>
    <xf numFmtId="0" fontId="17" fillId="39" borderId="38" xfId="0" applyFont="1" applyFill="1" applyBorder="1" applyAlignment="1">
      <alignment horizontal="center" vertical="center"/>
    </xf>
    <xf numFmtId="0" fontId="17" fillId="40" borderId="38" xfId="0" applyFont="1" applyFill="1" applyBorder="1" applyAlignment="1">
      <alignment horizontal="center" vertical="center"/>
    </xf>
    <xf numFmtId="0" fontId="17" fillId="41" borderId="38" xfId="0" applyFont="1" applyFill="1" applyBorder="1" applyAlignment="1">
      <alignment horizontal="center" vertical="center"/>
    </xf>
    <xf numFmtId="0" fontId="17" fillId="42" borderId="38" xfId="0" applyFont="1" applyFill="1" applyBorder="1" applyAlignment="1">
      <alignment horizontal="center" vertical="center"/>
    </xf>
    <xf numFmtId="0" fontId="17" fillId="43" borderId="39" xfId="0" applyFont="1" applyFill="1" applyBorder="1" applyAlignment="1">
      <alignment horizontal="center" vertical="center"/>
    </xf>
    <xf numFmtId="0" fontId="17" fillId="44" borderId="40" xfId="0" applyFont="1" applyFill="1" applyBorder="1" applyAlignment="1">
      <alignment horizontal="center" vertical="center"/>
    </xf>
    <xf numFmtId="0" fontId="17" fillId="45" borderId="41" xfId="0" applyFont="1" applyFill="1" applyBorder="1" applyAlignment="1">
      <alignment horizontal="center" vertical="center"/>
    </xf>
    <xf numFmtId="0" fontId="17" fillId="35" borderId="39" xfId="0" applyFont="1" applyFill="1" applyBorder="1" applyAlignment="1">
      <alignment horizontal="center" vertical="center"/>
    </xf>
    <xf numFmtId="0" fontId="17" fillId="45" borderId="38" xfId="0" applyFont="1" applyFill="1" applyBorder="1" applyAlignment="1">
      <alignment horizontal="center" vertical="center"/>
    </xf>
    <xf numFmtId="0" fontId="18" fillId="34" borderId="42" xfId="0" applyFont="1" applyFill="1" applyBorder="1" applyAlignment="1">
      <alignment horizontal="center" vertical="center"/>
    </xf>
    <xf numFmtId="0" fontId="11" fillId="46" borderId="21" xfId="0" applyFont="1" applyFill="1" applyBorder="1" applyAlignment="1">
      <alignment horizontal="center" vertical="justify"/>
    </xf>
    <xf numFmtId="0" fontId="11" fillId="46" borderId="23" xfId="0" applyFont="1" applyFill="1" applyBorder="1" applyAlignment="1">
      <alignment horizontal="center" vertical="justify"/>
    </xf>
    <xf numFmtId="0" fontId="11" fillId="46" borderId="22" xfId="0" applyFont="1" applyFill="1" applyBorder="1" applyAlignment="1">
      <alignment horizontal="center" vertical="justify"/>
    </xf>
    <xf numFmtId="0" fontId="13" fillId="46" borderId="24" xfId="0" applyFont="1" applyFill="1" applyBorder="1" applyAlignment="1">
      <alignment horizontal="center" vertical="center"/>
    </xf>
    <xf numFmtId="0" fontId="13" fillId="46" borderId="26" xfId="0" applyFont="1" applyFill="1" applyBorder="1" applyAlignment="1">
      <alignment horizontal="center" vertical="center"/>
    </xf>
    <xf numFmtId="0" fontId="16" fillId="46" borderId="26" xfId="0" applyFont="1" applyFill="1" applyBorder="1" applyAlignment="1">
      <alignment horizontal="center" vertical="center"/>
    </xf>
    <xf numFmtId="0" fontId="13" fillId="46" borderId="25" xfId="0" applyFont="1" applyFill="1" applyBorder="1" applyAlignment="1">
      <alignment horizontal="center" vertical="center"/>
    </xf>
    <xf numFmtId="0" fontId="11" fillId="34" borderId="21" xfId="0" applyFont="1" applyFill="1" applyBorder="1" applyAlignment="1">
      <alignment horizontal="center" vertical="justify"/>
    </xf>
    <xf numFmtId="0" fontId="11" fillId="34" borderId="23" xfId="0" applyNumberFormat="1" applyFont="1" applyFill="1" applyBorder="1" applyAlignment="1">
      <alignment horizontal="center" vertical="justify"/>
    </xf>
    <xf numFmtId="0" fontId="11" fillId="34" borderId="22" xfId="0" applyFont="1" applyFill="1" applyBorder="1" applyAlignment="1">
      <alignment horizontal="center" vertical="justify"/>
    </xf>
    <xf numFmtId="0" fontId="13" fillId="34" borderId="24" xfId="0" applyFont="1" applyFill="1" applyBorder="1" applyAlignment="1">
      <alignment horizontal="center" vertical="center"/>
    </xf>
    <xf numFmtId="0" fontId="13" fillId="34" borderId="26" xfId="0" applyNumberFormat="1" applyFont="1" applyFill="1" applyBorder="1" applyAlignment="1">
      <alignment horizontal="center" vertical="center"/>
    </xf>
    <xf numFmtId="0" fontId="13" fillId="34" borderId="25" xfId="0" applyFont="1" applyFill="1" applyBorder="1" applyAlignment="1">
      <alignment horizontal="center" vertical="center"/>
    </xf>
    <xf numFmtId="0" fontId="11" fillId="37" borderId="21" xfId="0" applyFont="1" applyFill="1" applyBorder="1" applyAlignment="1">
      <alignment horizontal="center" vertical="justify"/>
    </xf>
    <xf numFmtId="0" fontId="11" fillId="37" borderId="23" xfId="0" applyFont="1" applyFill="1" applyBorder="1" applyAlignment="1">
      <alignment horizontal="center" vertical="justify"/>
    </xf>
    <xf numFmtId="0" fontId="11" fillId="37" borderId="22" xfId="0" applyFont="1" applyFill="1" applyBorder="1" applyAlignment="1">
      <alignment horizontal="center" vertical="justify"/>
    </xf>
    <xf numFmtId="0" fontId="13" fillId="37" borderId="24" xfId="0" applyFont="1" applyFill="1" applyBorder="1" applyAlignment="1">
      <alignment horizontal="center" vertical="center"/>
    </xf>
    <xf numFmtId="0" fontId="13" fillId="37" borderId="26" xfId="0" applyFont="1" applyFill="1" applyBorder="1" applyAlignment="1">
      <alignment horizontal="center" vertical="center"/>
    </xf>
    <xf numFmtId="0" fontId="13" fillId="37" borderId="25" xfId="0" applyFont="1" applyFill="1" applyBorder="1" applyAlignment="1">
      <alignment horizontal="center" vertical="center"/>
    </xf>
    <xf numFmtId="0" fontId="11" fillId="47" borderId="21" xfId="0" applyFont="1" applyFill="1" applyBorder="1" applyAlignment="1">
      <alignment horizontal="center" vertical="justify"/>
    </xf>
    <xf numFmtId="0" fontId="11" fillId="47" borderId="23" xfId="0" applyFont="1" applyFill="1" applyBorder="1" applyAlignment="1">
      <alignment horizontal="center" vertical="justify"/>
    </xf>
    <xf numFmtId="0" fontId="11" fillId="47" borderId="22" xfId="0" applyFont="1" applyFill="1" applyBorder="1" applyAlignment="1">
      <alignment horizontal="center" vertical="justify"/>
    </xf>
    <xf numFmtId="0" fontId="13" fillId="47" borderId="24" xfId="0" applyFont="1" applyFill="1" applyBorder="1" applyAlignment="1">
      <alignment horizontal="center" vertical="center"/>
    </xf>
    <xf numFmtId="0" fontId="13" fillId="47" borderId="26" xfId="0" applyFont="1" applyFill="1" applyBorder="1" applyAlignment="1">
      <alignment horizontal="center" vertical="center"/>
    </xf>
    <xf numFmtId="0" fontId="13" fillId="47" borderId="25" xfId="0" applyFont="1" applyFill="1" applyBorder="1" applyAlignment="1">
      <alignment horizontal="center" vertical="center"/>
    </xf>
    <xf numFmtId="0" fontId="11" fillId="35" borderId="21" xfId="0" applyFont="1" applyFill="1" applyBorder="1" applyAlignment="1">
      <alignment horizontal="center" vertical="justify"/>
    </xf>
    <xf numFmtId="0" fontId="11" fillId="35" borderId="23" xfId="0" applyFont="1" applyFill="1" applyBorder="1" applyAlignment="1">
      <alignment horizontal="center" vertical="justify"/>
    </xf>
    <xf numFmtId="0" fontId="11" fillId="35" borderId="22" xfId="0" applyFont="1" applyFill="1" applyBorder="1" applyAlignment="1">
      <alignment horizontal="center" vertical="justify"/>
    </xf>
    <xf numFmtId="0" fontId="13" fillId="35" borderId="24" xfId="0" applyFont="1" applyFill="1" applyBorder="1" applyAlignment="1">
      <alignment horizontal="center" vertical="center"/>
    </xf>
    <xf numFmtId="0" fontId="13" fillId="35" borderId="26" xfId="0" applyFont="1" applyFill="1" applyBorder="1" applyAlignment="1">
      <alignment horizontal="center" vertical="center"/>
    </xf>
    <xf numFmtId="0" fontId="13" fillId="35" borderId="25" xfId="0" applyFont="1" applyFill="1" applyBorder="1" applyAlignment="1">
      <alignment horizontal="center" vertical="center"/>
    </xf>
    <xf numFmtId="0" fontId="12" fillId="43" borderId="23" xfId="0" applyFont="1" applyFill="1" applyBorder="1" applyAlignment="1">
      <alignment horizontal="center" vertical="justify" wrapText="1"/>
    </xf>
    <xf numFmtId="0" fontId="11" fillId="43" borderId="23" xfId="0" applyFont="1" applyFill="1" applyBorder="1" applyAlignment="1">
      <alignment horizontal="center" vertical="justify"/>
    </xf>
    <xf numFmtId="0" fontId="11" fillId="43" borderId="43" xfId="0" applyFont="1" applyFill="1" applyBorder="1" applyAlignment="1">
      <alignment horizontal="center" vertical="justify"/>
    </xf>
    <xf numFmtId="0" fontId="13" fillId="43" borderId="26" xfId="0" applyFont="1" applyFill="1" applyBorder="1" applyAlignment="1">
      <alignment horizontal="center" vertical="center"/>
    </xf>
    <xf numFmtId="0" fontId="13" fillId="43" borderId="44" xfId="0" applyFont="1" applyFill="1" applyBorder="1" applyAlignment="1">
      <alignment horizontal="center" vertical="center"/>
    </xf>
    <xf numFmtId="0" fontId="11" fillId="41" borderId="45" xfId="0" applyFont="1" applyFill="1" applyBorder="1" applyAlignment="1">
      <alignment horizontal="center" vertical="justify"/>
    </xf>
    <xf numFmtId="0" fontId="11" fillId="41" borderId="23" xfId="0" applyFont="1" applyFill="1" applyBorder="1" applyAlignment="1">
      <alignment horizontal="center" vertical="justify"/>
    </xf>
    <xf numFmtId="0" fontId="13" fillId="41" borderId="32" xfId="0" applyFont="1" applyFill="1" applyBorder="1" applyAlignment="1">
      <alignment horizontal="center" vertical="center"/>
    </xf>
    <xf numFmtId="0" fontId="13" fillId="41" borderId="25" xfId="0" applyFont="1" applyFill="1" applyBorder="1" applyAlignment="1">
      <alignment horizontal="center" vertical="center"/>
    </xf>
    <xf numFmtId="0" fontId="11" fillId="47" borderId="46" xfId="0" applyFont="1" applyFill="1" applyBorder="1" applyAlignment="1">
      <alignment horizontal="center" vertical="center"/>
    </xf>
    <xf numFmtId="0" fontId="14" fillId="47" borderId="47" xfId="0" applyFont="1" applyFill="1" applyBorder="1" applyAlignment="1">
      <alignment horizontal="center" vertical="center" shrinkToFit="1"/>
    </xf>
    <xf numFmtId="0" fontId="11" fillId="43" borderId="21" xfId="0" applyFont="1" applyFill="1" applyBorder="1" applyAlignment="1">
      <alignment horizontal="center" vertical="justify"/>
    </xf>
    <xf numFmtId="0" fontId="11" fillId="43" borderId="22" xfId="0" applyFont="1" applyFill="1" applyBorder="1" applyAlignment="1">
      <alignment horizontal="center" vertical="justify"/>
    </xf>
    <xf numFmtId="0" fontId="14" fillId="43" borderId="24" xfId="0" applyFont="1" applyFill="1" applyBorder="1" applyAlignment="1">
      <alignment horizontal="center" vertical="center"/>
    </xf>
    <xf numFmtId="0" fontId="14" fillId="43" borderId="26" xfId="0" applyFont="1" applyFill="1" applyBorder="1" applyAlignment="1">
      <alignment horizontal="center" vertical="center"/>
    </xf>
    <xf numFmtId="0" fontId="14" fillId="43" borderId="25" xfId="0" applyFont="1" applyFill="1" applyBorder="1" applyAlignment="1">
      <alignment horizontal="center" vertical="center"/>
    </xf>
    <xf numFmtId="0" fontId="11" fillId="45" borderId="23" xfId="0" applyFont="1" applyFill="1" applyBorder="1" applyAlignment="1">
      <alignment horizontal="center" vertical="justify"/>
    </xf>
    <xf numFmtId="0" fontId="13" fillId="45" borderId="26" xfId="0" applyFont="1" applyFill="1" applyBorder="1" applyAlignment="1">
      <alignment horizontal="center" vertical="center"/>
    </xf>
    <xf numFmtId="0" fontId="22" fillId="33" borderId="48" xfId="0" applyNumberFormat="1" applyFont="1" applyFill="1" applyBorder="1" applyAlignment="1">
      <alignment horizontal="center" vertical="center"/>
    </xf>
    <xf numFmtId="0" fontId="22" fillId="45" borderId="49" xfId="0" applyNumberFormat="1" applyFont="1" applyFill="1" applyBorder="1" applyAlignment="1">
      <alignment horizontal="center" vertical="center"/>
    </xf>
    <xf numFmtId="0" fontId="23" fillId="33" borderId="50" xfId="0" applyNumberFormat="1" applyFont="1" applyFill="1" applyBorder="1" applyAlignment="1">
      <alignment horizontal="center" vertical="center"/>
    </xf>
    <xf numFmtId="0" fontId="22" fillId="33" borderId="51" xfId="0" applyNumberFormat="1" applyFont="1" applyFill="1" applyBorder="1" applyAlignment="1">
      <alignment horizontal="center" vertical="center"/>
    </xf>
    <xf numFmtId="0" fontId="22" fillId="33" borderId="50" xfId="0" applyNumberFormat="1" applyFont="1" applyFill="1" applyBorder="1" applyAlignment="1">
      <alignment horizontal="center" vertical="center"/>
    </xf>
    <xf numFmtId="192" fontId="22" fillId="43" borderId="51" xfId="0" applyNumberFormat="1" applyFont="1" applyFill="1" applyBorder="1" applyAlignment="1">
      <alignment horizontal="center" vertical="center"/>
    </xf>
    <xf numFmtId="0" fontId="22" fillId="43" borderId="49" xfId="0" applyNumberFormat="1" applyFont="1" applyFill="1" applyBorder="1" applyAlignment="1">
      <alignment horizontal="center" vertical="center"/>
    </xf>
    <xf numFmtId="0" fontId="22" fillId="43" borderId="50" xfId="0" applyNumberFormat="1" applyFont="1" applyFill="1" applyBorder="1" applyAlignment="1">
      <alignment horizontal="center" vertical="center"/>
    </xf>
    <xf numFmtId="0" fontId="22" fillId="34" borderId="51" xfId="0" applyNumberFormat="1" applyFont="1" applyFill="1" applyBorder="1" applyAlignment="1">
      <alignment horizontal="center" vertical="center"/>
    </xf>
    <xf numFmtId="0" fontId="22" fillId="34" borderId="50" xfId="0" applyNumberFormat="1" applyFont="1" applyFill="1" applyBorder="1" applyAlignment="1">
      <alignment horizontal="center" vertical="center"/>
    </xf>
    <xf numFmtId="0" fontId="22" fillId="47" borderId="50" xfId="0" applyNumberFormat="1" applyFont="1" applyFill="1" applyBorder="1" applyAlignment="1">
      <alignment horizontal="center" vertical="center" shrinkToFit="1"/>
    </xf>
    <xf numFmtId="0" fontId="22" fillId="41" borderId="51" xfId="0" applyFont="1" applyFill="1" applyBorder="1" applyAlignment="1">
      <alignment horizontal="center" vertical="center"/>
    </xf>
    <xf numFmtId="0" fontId="22" fillId="41" borderId="52" xfId="0" applyFont="1" applyFill="1" applyBorder="1" applyAlignment="1">
      <alignment horizontal="center" vertical="center"/>
    </xf>
    <xf numFmtId="0" fontId="22" fillId="33" borderId="53" xfId="0" applyFont="1" applyFill="1" applyBorder="1" applyAlignment="1">
      <alignment horizontal="center" vertical="center"/>
    </xf>
    <xf numFmtId="0" fontId="22" fillId="43" borderId="54" xfId="0" applyFont="1" applyFill="1" applyBorder="1" applyAlignment="1">
      <alignment horizontal="center" vertical="center"/>
    </xf>
    <xf numFmtId="0" fontId="22" fillId="43" borderId="49" xfId="0" applyFont="1" applyFill="1" applyBorder="1" applyAlignment="1">
      <alignment horizontal="center" vertical="center"/>
    </xf>
    <xf numFmtId="0" fontId="22" fillId="43" borderId="37" xfId="0" applyFont="1" applyFill="1" applyBorder="1" applyAlignment="1">
      <alignment horizontal="center" vertical="center"/>
    </xf>
    <xf numFmtId="0" fontId="22" fillId="33" borderId="55" xfId="0" applyFont="1" applyFill="1" applyBorder="1" applyAlignment="1">
      <alignment horizontal="center" vertical="center"/>
    </xf>
    <xf numFmtId="0" fontId="22" fillId="35" borderId="51" xfId="0" applyNumberFormat="1" applyFont="1" applyFill="1" applyBorder="1" applyAlignment="1">
      <alignment horizontal="center" vertical="center"/>
    </xf>
    <xf numFmtId="0" fontId="22" fillId="35" borderId="49" xfId="0" applyNumberFormat="1" applyFont="1" applyFill="1" applyBorder="1" applyAlignment="1">
      <alignment horizontal="center" vertical="center"/>
    </xf>
    <xf numFmtId="199" fontId="22" fillId="35" borderId="49" xfId="0" applyNumberFormat="1" applyFont="1" applyFill="1" applyBorder="1" applyAlignment="1">
      <alignment horizontal="center" vertical="center"/>
    </xf>
    <xf numFmtId="199" fontId="22" fillId="35" borderId="50" xfId="0" applyNumberFormat="1" applyFont="1" applyFill="1" applyBorder="1" applyAlignment="1">
      <alignment horizontal="center" vertical="center"/>
    </xf>
    <xf numFmtId="0" fontId="22" fillId="47" borderId="51" xfId="0" applyNumberFormat="1" applyFont="1" applyFill="1" applyBorder="1" applyAlignment="1">
      <alignment horizontal="center" vertical="center"/>
    </xf>
    <xf numFmtId="0" fontId="22" fillId="47" borderId="49" xfId="0" applyNumberFormat="1" applyFont="1" applyFill="1" applyBorder="1" applyAlignment="1">
      <alignment horizontal="center" vertical="center"/>
    </xf>
    <xf numFmtId="0" fontId="22" fillId="47" borderId="50" xfId="0" applyNumberFormat="1" applyFont="1" applyFill="1" applyBorder="1" applyAlignment="1">
      <alignment horizontal="center" vertical="center"/>
    </xf>
    <xf numFmtId="0" fontId="22" fillId="37" borderId="51" xfId="0" applyFont="1" applyFill="1" applyBorder="1" applyAlignment="1">
      <alignment horizontal="center" vertical="center"/>
    </xf>
    <xf numFmtId="0" fontId="22" fillId="37" borderId="49" xfId="0" applyFont="1" applyFill="1" applyBorder="1" applyAlignment="1">
      <alignment horizontal="center" vertical="center"/>
    </xf>
    <xf numFmtId="0" fontId="22" fillId="37" borderId="50" xfId="0" applyFont="1" applyFill="1" applyBorder="1" applyAlignment="1">
      <alignment horizontal="center" vertical="center"/>
    </xf>
    <xf numFmtId="2" fontId="22" fillId="33" borderId="51" xfId="0" applyNumberFormat="1" applyFont="1" applyFill="1" applyBorder="1" applyAlignment="1">
      <alignment horizontal="center" vertical="center"/>
    </xf>
    <xf numFmtId="0" fontId="22" fillId="33" borderId="49" xfId="0" applyNumberFormat="1" applyFont="1" applyFill="1" applyBorder="1" applyAlignment="1">
      <alignment horizontal="center" vertical="center"/>
    </xf>
    <xf numFmtId="0" fontId="22" fillId="34" borderId="51" xfId="0" applyFont="1" applyFill="1" applyBorder="1" applyAlignment="1">
      <alignment horizontal="center" vertical="center"/>
    </xf>
    <xf numFmtId="0" fontId="22" fillId="34" borderId="49" xfId="0" applyNumberFormat="1" applyFont="1" applyFill="1" applyBorder="1" applyAlignment="1">
      <alignment horizontal="center" vertical="center"/>
    </xf>
    <xf numFmtId="14" fontId="22" fillId="34" borderId="50" xfId="0" applyNumberFormat="1" applyFont="1" applyFill="1" applyBorder="1" applyAlignment="1">
      <alignment horizontal="center" vertical="center"/>
    </xf>
    <xf numFmtId="0" fontId="22" fillId="46" borderId="51" xfId="0" applyNumberFormat="1" applyFont="1" applyFill="1" applyBorder="1" applyAlignment="1">
      <alignment horizontal="center" vertical="center"/>
    </xf>
    <xf numFmtId="0" fontId="22" fillId="46" borderId="49" xfId="0" applyFont="1" applyFill="1" applyBorder="1" applyAlignment="1">
      <alignment horizontal="center" vertical="center"/>
    </xf>
    <xf numFmtId="0" fontId="22" fillId="46" borderId="49" xfId="0" applyNumberFormat="1" applyFont="1" applyFill="1" applyBorder="1" applyAlignment="1">
      <alignment horizontal="center" vertical="center"/>
    </xf>
    <xf numFmtId="0" fontId="22" fillId="46" borderId="37" xfId="0" applyNumberFormat="1" applyFont="1" applyFill="1" applyBorder="1" applyAlignment="1">
      <alignment horizontal="center" vertical="center"/>
    </xf>
    <xf numFmtId="0" fontId="22" fillId="46" borderId="50" xfId="0" applyFont="1" applyFill="1" applyBorder="1" applyAlignment="1">
      <alignment horizontal="center" vertical="center"/>
    </xf>
    <xf numFmtId="0" fontId="22" fillId="33" borderId="56" xfId="0" applyFont="1" applyFill="1" applyBorder="1" applyAlignment="1">
      <alignment horizontal="center" vertical="center"/>
    </xf>
    <xf numFmtId="0" fontId="22" fillId="33" borderId="51" xfId="0" applyFont="1" applyFill="1" applyBorder="1" applyAlignment="1">
      <alignment horizontal="center" vertical="center"/>
    </xf>
    <xf numFmtId="0" fontId="22" fillId="33" borderId="57" xfId="0" applyNumberFormat="1" applyFont="1" applyFill="1" applyBorder="1" applyAlignment="1">
      <alignment horizontal="center" vertical="center"/>
    </xf>
    <xf numFmtId="0" fontId="22" fillId="45" borderId="58" xfId="0" applyNumberFormat="1" applyFont="1" applyFill="1" applyBorder="1" applyAlignment="1">
      <alignment horizontal="center" vertical="center"/>
    </xf>
    <xf numFmtId="0" fontId="23" fillId="33" borderId="59" xfId="0" applyNumberFormat="1" applyFont="1" applyFill="1" applyBorder="1" applyAlignment="1">
      <alignment horizontal="center" vertical="center"/>
    </xf>
    <xf numFmtId="0" fontId="22" fillId="33" borderId="60" xfId="0" applyNumberFormat="1" applyFont="1" applyFill="1" applyBorder="1" applyAlignment="1">
      <alignment horizontal="center" vertical="center"/>
    </xf>
    <xf numFmtId="0" fontId="22" fillId="33" borderId="59" xfId="0" applyNumberFormat="1" applyFont="1" applyFill="1" applyBorder="1" applyAlignment="1">
      <alignment horizontal="center" vertical="center"/>
    </xf>
    <xf numFmtId="192" fontId="22" fillId="43" borderId="60" xfId="0" applyNumberFormat="1" applyFont="1" applyFill="1" applyBorder="1" applyAlignment="1">
      <alignment horizontal="center" vertical="center"/>
    </xf>
    <xf numFmtId="0" fontId="22" fillId="43" borderId="58" xfId="0" applyNumberFormat="1" applyFont="1" applyFill="1" applyBorder="1" applyAlignment="1">
      <alignment horizontal="center" vertical="center"/>
    </xf>
    <xf numFmtId="0" fontId="22" fillId="43" borderId="59" xfId="0" applyNumberFormat="1" applyFont="1" applyFill="1" applyBorder="1" applyAlignment="1">
      <alignment horizontal="center" vertical="center"/>
    </xf>
    <xf numFmtId="0" fontId="22" fillId="34" borderId="60" xfId="0" applyNumberFormat="1" applyFont="1" applyFill="1" applyBorder="1" applyAlignment="1">
      <alignment horizontal="center" vertical="center"/>
    </xf>
    <xf numFmtId="0" fontId="22" fillId="34" borderId="59" xfId="0" applyNumberFormat="1" applyFont="1" applyFill="1" applyBorder="1" applyAlignment="1">
      <alignment horizontal="center" vertical="center"/>
    </xf>
    <xf numFmtId="0" fontId="22" fillId="47" borderId="59" xfId="0" applyNumberFormat="1" applyFont="1" applyFill="1" applyBorder="1" applyAlignment="1">
      <alignment horizontal="center" vertical="center" shrinkToFit="1"/>
    </xf>
    <xf numFmtId="1" fontId="22" fillId="41" borderId="60" xfId="0" applyNumberFormat="1" applyFont="1" applyFill="1" applyBorder="1" applyAlignment="1">
      <alignment horizontal="center" vertical="center"/>
    </xf>
    <xf numFmtId="0" fontId="22" fillId="41" borderId="59" xfId="0" applyFont="1" applyFill="1" applyBorder="1" applyAlignment="1">
      <alignment horizontal="center" vertical="center"/>
    </xf>
    <xf numFmtId="0" fontId="22" fillId="33" borderId="61" xfId="0" applyFont="1" applyFill="1" applyBorder="1" applyAlignment="1">
      <alignment horizontal="center" vertical="center"/>
    </xf>
    <xf numFmtId="0" fontId="22" fillId="43" borderId="58" xfId="0" applyFont="1" applyFill="1" applyBorder="1" applyAlignment="1">
      <alignment horizontal="center" vertical="center"/>
    </xf>
    <xf numFmtId="0" fontId="22" fillId="43" borderId="38" xfId="0" applyFont="1" applyFill="1" applyBorder="1" applyAlignment="1">
      <alignment horizontal="center" vertical="center"/>
    </xf>
    <xf numFmtId="0" fontId="22" fillId="33" borderId="62" xfId="0" applyFont="1" applyFill="1" applyBorder="1" applyAlignment="1">
      <alignment horizontal="center" vertical="center"/>
    </xf>
    <xf numFmtId="0" fontId="22" fillId="35" borderId="60" xfId="0" applyNumberFormat="1" applyFont="1" applyFill="1" applyBorder="1" applyAlignment="1">
      <alignment horizontal="center" vertical="center"/>
    </xf>
    <xf numFmtId="0" fontId="22" fillId="35" borderId="58" xfId="0" applyNumberFormat="1" applyFont="1" applyFill="1" applyBorder="1" applyAlignment="1">
      <alignment horizontal="center" vertical="center"/>
    </xf>
    <xf numFmtId="199" fontId="22" fillId="35" borderId="58" xfId="0" applyNumberFormat="1" applyFont="1" applyFill="1" applyBorder="1" applyAlignment="1">
      <alignment horizontal="center" vertical="center"/>
    </xf>
    <xf numFmtId="199" fontId="22" fillId="35" borderId="59" xfId="0" applyNumberFormat="1" applyFont="1" applyFill="1" applyBorder="1" applyAlignment="1">
      <alignment horizontal="center" vertical="center"/>
    </xf>
    <xf numFmtId="0" fontId="22" fillId="47" borderId="60" xfId="0" applyNumberFormat="1" applyFont="1" applyFill="1" applyBorder="1" applyAlignment="1">
      <alignment horizontal="center" vertical="center"/>
    </xf>
    <xf numFmtId="0" fontId="22" fillId="47" borderId="58" xfId="0" applyNumberFormat="1" applyFont="1" applyFill="1" applyBorder="1" applyAlignment="1">
      <alignment horizontal="center" vertical="center"/>
    </xf>
    <xf numFmtId="0" fontId="22" fillId="47" borderId="59" xfId="0" applyNumberFormat="1" applyFont="1" applyFill="1" applyBorder="1" applyAlignment="1">
      <alignment horizontal="center" vertical="center"/>
    </xf>
    <xf numFmtId="0" fontId="22" fillId="37" borderId="60" xfId="0" applyFont="1" applyFill="1" applyBorder="1" applyAlignment="1">
      <alignment horizontal="center" vertical="center"/>
    </xf>
    <xf numFmtId="0" fontId="22" fillId="37" borderId="58" xfId="0" applyFont="1" applyFill="1" applyBorder="1" applyAlignment="1">
      <alignment horizontal="center" vertical="center"/>
    </xf>
    <xf numFmtId="0" fontId="22" fillId="37" borderId="59" xfId="0" applyFont="1" applyFill="1" applyBorder="1" applyAlignment="1">
      <alignment horizontal="center" vertical="center"/>
    </xf>
    <xf numFmtId="2" fontId="22" fillId="33" borderId="60" xfId="0" applyNumberFormat="1" applyFont="1" applyFill="1" applyBorder="1" applyAlignment="1">
      <alignment horizontal="center" vertical="center"/>
    </xf>
    <xf numFmtId="0" fontId="22" fillId="33" borderId="58" xfId="0" applyNumberFormat="1" applyFont="1" applyFill="1" applyBorder="1" applyAlignment="1">
      <alignment horizontal="center" vertical="center"/>
    </xf>
    <xf numFmtId="0" fontId="22" fillId="34" borderId="60" xfId="0" applyFont="1" applyFill="1" applyBorder="1" applyAlignment="1">
      <alignment horizontal="center" vertical="center"/>
    </xf>
    <xf numFmtId="0" fontId="22" fillId="34" borderId="58" xfId="0" applyNumberFormat="1" applyFont="1" applyFill="1" applyBorder="1" applyAlignment="1">
      <alignment horizontal="center" vertical="center"/>
    </xf>
    <xf numFmtId="0" fontId="22" fillId="34" borderId="59" xfId="0" applyFont="1" applyFill="1" applyBorder="1" applyAlignment="1">
      <alignment horizontal="center" vertical="center"/>
    </xf>
    <xf numFmtId="0" fontId="22" fillId="46" borderId="60" xfId="0" applyNumberFormat="1" applyFont="1" applyFill="1" applyBorder="1" applyAlignment="1">
      <alignment horizontal="center" vertical="center"/>
    </xf>
    <xf numFmtId="0" fontId="22" fillId="46" borderId="58" xfId="0" applyFont="1" applyFill="1" applyBorder="1" applyAlignment="1">
      <alignment horizontal="center" vertical="center"/>
    </xf>
    <xf numFmtId="0" fontId="22" fillId="46" borderId="58" xfId="0" applyNumberFormat="1" applyFont="1" applyFill="1" applyBorder="1" applyAlignment="1">
      <alignment horizontal="center" vertical="center"/>
    </xf>
    <xf numFmtId="0" fontId="22" fillId="46" borderId="38" xfId="0" applyNumberFormat="1" applyFont="1" applyFill="1" applyBorder="1" applyAlignment="1">
      <alignment horizontal="center" vertical="center"/>
    </xf>
    <xf numFmtId="0" fontId="22" fillId="46" borderId="59" xfId="0" applyFont="1" applyFill="1" applyBorder="1" applyAlignment="1">
      <alignment horizontal="center" vertical="center"/>
    </xf>
    <xf numFmtId="0" fontId="22" fillId="33" borderId="63" xfId="0" applyFont="1" applyFill="1" applyBorder="1" applyAlignment="1">
      <alignment horizontal="center" vertical="center"/>
    </xf>
    <xf numFmtId="0" fontId="22" fillId="33" borderId="60" xfId="0" applyFont="1" applyFill="1" applyBorder="1" applyAlignment="1">
      <alignment horizontal="center" vertical="center"/>
    </xf>
    <xf numFmtId="189" fontId="22" fillId="41" borderId="60" xfId="0" applyNumberFormat="1" applyFont="1" applyFill="1" applyBorder="1" applyAlignment="1">
      <alignment horizontal="center" vertical="center"/>
    </xf>
    <xf numFmtId="9" fontId="22" fillId="33" borderId="61" xfId="0" applyNumberFormat="1" applyFont="1" applyFill="1" applyBorder="1" applyAlignment="1">
      <alignment horizontal="center" vertical="center"/>
    </xf>
    <xf numFmtId="0" fontId="22" fillId="34" borderId="0" xfId="0" applyNumberFormat="1" applyFont="1" applyFill="1" applyBorder="1" applyAlignment="1">
      <alignment horizontal="center" vertical="center"/>
    </xf>
    <xf numFmtId="0" fontId="22" fillId="43" borderId="60" xfId="0" applyNumberFormat="1" applyFont="1" applyFill="1" applyBorder="1" applyAlignment="1">
      <alignment horizontal="center" vertical="center"/>
    </xf>
    <xf numFmtId="0" fontId="24" fillId="33" borderId="57" xfId="0" applyNumberFormat="1" applyFont="1" applyFill="1" applyBorder="1" applyAlignment="1">
      <alignment horizontal="center" vertical="center"/>
    </xf>
    <xf numFmtId="0" fontId="22" fillId="33" borderId="64" xfId="0" applyNumberFormat="1" applyFont="1" applyFill="1" applyBorder="1" applyAlignment="1">
      <alignment horizontal="center" vertical="center"/>
    </xf>
    <xf numFmtId="0" fontId="22" fillId="45" borderId="65" xfId="0" applyNumberFormat="1" applyFont="1" applyFill="1" applyBorder="1" applyAlignment="1">
      <alignment horizontal="center" vertical="center"/>
    </xf>
    <xf numFmtId="0" fontId="23" fillId="33" borderId="66" xfId="0" applyNumberFormat="1" applyFont="1" applyFill="1" applyBorder="1" applyAlignment="1">
      <alignment horizontal="center" vertical="center"/>
    </xf>
    <xf numFmtId="0" fontId="22" fillId="33" borderId="67" xfId="0" applyNumberFormat="1" applyFont="1" applyFill="1" applyBorder="1" applyAlignment="1">
      <alignment horizontal="center" vertical="center"/>
    </xf>
    <xf numFmtId="0" fontId="22" fillId="33" borderId="66" xfId="0" applyNumberFormat="1" applyFont="1" applyFill="1" applyBorder="1" applyAlignment="1">
      <alignment horizontal="center" vertical="center"/>
    </xf>
    <xf numFmtId="0" fontId="22" fillId="43" borderId="67" xfId="0" applyNumberFormat="1" applyFont="1" applyFill="1" applyBorder="1" applyAlignment="1">
      <alignment horizontal="center" vertical="center"/>
    </xf>
    <xf numFmtId="0" fontId="22" fillId="43" borderId="65" xfId="0" applyNumberFormat="1" applyFont="1" applyFill="1" applyBorder="1" applyAlignment="1">
      <alignment horizontal="center" vertical="center"/>
    </xf>
    <xf numFmtId="0" fontId="22" fillId="43" borderId="66" xfId="0" applyNumberFormat="1" applyFont="1" applyFill="1" applyBorder="1" applyAlignment="1">
      <alignment horizontal="center" vertical="center"/>
    </xf>
    <xf numFmtId="0" fontId="22" fillId="34" borderId="67" xfId="0" applyNumberFormat="1" applyFont="1" applyFill="1" applyBorder="1" applyAlignment="1">
      <alignment horizontal="center" vertical="center"/>
    </xf>
    <xf numFmtId="0" fontId="22" fillId="34" borderId="66" xfId="0" applyNumberFormat="1" applyFont="1" applyFill="1" applyBorder="1" applyAlignment="1">
      <alignment horizontal="center" vertical="center"/>
    </xf>
    <xf numFmtId="0" fontId="22" fillId="47" borderId="66" xfId="0" applyNumberFormat="1" applyFont="1" applyFill="1" applyBorder="1" applyAlignment="1">
      <alignment horizontal="center" vertical="center"/>
    </xf>
    <xf numFmtId="189" fontId="22" fillId="41" borderId="67" xfId="0" applyNumberFormat="1" applyFont="1" applyFill="1" applyBorder="1" applyAlignment="1">
      <alignment horizontal="center" vertical="center"/>
    </xf>
    <xf numFmtId="0" fontId="22" fillId="41" borderId="66" xfId="0" applyFont="1" applyFill="1" applyBorder="1" applyAlignment="1">
      <alignment horizontal="center" vertical="center"/>
    </xf>
    <xf numFmtId="0" fontId="22" fillId="43" borderId="65" xfId="0" applyFont="1" applyFill="1" applyBorder="1" applyAlignment="1">
      <alignment horizontal="center" vertical="center"/>
    </xf>
    <xf numFmtId="0" fontId="22" fillId="43" borderId="40" xfId="0" applyFont="1" applyFill="1" applyBorder="1" applyAlignment="1">
      <alignment horizontal="center" vertical="center"/>
    </xf>
    <xf numFmtId="0" fontId="22" fillId="33" borderId="68" xfId="0" applyFont="1" applyFill="1" applyBorder="1" applyAlignment="1">
      <alignment horizontal="center" vertical="center"/>
    </xf>
    <xf numFmtId="0" fontId="22" fillId="35" borderId="67" xfId="0" applyNumberFormat="1" applyFont="1" applyFill="1" applyBorder="1" applyAlignment="1">
      <alignment horizontal="center" vertical="center"/>
    </xf>
    <xf numFmtId="0" fontId="22" fillId="35" borderId="65" xfId="0" applyNumberFormat="1" applyFont="1" applyFill="1" applyBorder="1" applyAlignment="1">
      <alignment horizontal="center" vertical="center"/>
    </xf>
    <xf numFmtId="199" fontId="22" fillId="35" borderId="65" xfId="0" applyNumberFormat="1" applyFont="1" applyFill="1" applyBorder="1" applyAlignment="1">
      <alignment horizontal="center" vertical="center"/>
    </xf>
    <xf numFmtId="199" fontId="22" fillId="35" borderId="66" xfId="0" applyNumberFormat="1" applyFont="1" applyFill="1" applyBorder="1" applyAlignment="1">
      <alignment horizontal="center" vertical="center"/>
    </xf>
    <xf numFmtId="0" fontId="22" fillId="47" borderId="67" xfId="0" applyNumberFormat="1" applyFont="1" applyFill="1" applyBorder="1" applyAlignment="1">
      <alignment horizontal="center" vertical="center"/>
    </xf>
    <xf numFmtId="0" fontId="22" fillId="47" borderId="65" xfId="0" applyNumberFormat="1" applyFont="1" applyFill="1" applyBorder="1" applyAlignment="1">
      <alignment horizontal="center" vertical="center"/>
    </xf>
    <xf numFmtId="0" fontId="22" fillId="37" borderId="67" xfId="0" applyFont="1" applyFill="1" applyBorder="1" applyAlignment="1">
      <alignment horizontal="center" vertical="center"/>
    </xf>
    <xf numFmtId="0" fontId="22" fillId="37" borderId="65" xfId="0" applyFont="1" applyFill="1" applyBorder="1" applyAlignment="1">
      <alignment horizontal="center" vertical="center"/>
    </xf>
    <xf numFmtId="0" fontId="22" fillId="37" borderId="66" xfId="0" applyFont="1" applyFill="1" applyBorder="1" applyAlignment="1">
      <alignment horizontal="center" vertical="center"/>
    </xf>
    <xf numFmtId="2" fontId="22" fillId="33" borderId="67" xfId="0" applyNumberFormat="1" applyFont="1" applyFill="1" applyBorder="1" applyAlignment="1">
      <alignment horizontal="center" vertical="center"/>
    </xf>
    <xf numFmtId="0" fontId="22" fillId="33" borderId="65" xfId="0" applyNumberFormat="1" applyFont="1" applyFill="1" applyBorder="1" applyAlignment="1">
      <alignment horizontal="center" vertical="center"/>
    </xf>
    <xf numFmtId="0" fontId="22" fillId="34" borderId="67" xfId="0" applyFont="1" applyFill="1" applyBorder="1" applyAlignment="1">
      <alignment horizontal="center" vertical="center"/>
    </xf>
    <xf numFmtId="0" fontId="22" fillId="34" borderId="65" xfId="0" applyNumberFormat="1" applyFont="1" applyFill="1" applyBorder="1" applyAlignment="1">
      <alignment horizontal="center" vertical="center"/>
    </xf>
    <xf numFmtId="0" fontId="22" fillId="34" borderId="66" xfId="0" applyFont="1" applyFill="1" applyBorder="1" applyAlignment="1">
      <alignment horizontal="center" vertical="center"/>
    </xf>
    <xf numFmtId="0" fontId="22" fillId="46" borderId="67" xfId="0" applyNumberFormat="1" applyFont="1" applyFill="1" applyBorder="1" applyAlignment="1">
      <alignment horizontal="center" vertical="center"/>
    </xf>
    <xf numFmtId="0" fontId="22" fillId="46" borderId="65" xfId="0" applyFont="1" applyFill="1" applyBorder="1" applyAlignment="1">
      <alignment horizontal="center" vertical="center"/>
    </xf>
    <xf numFmtId="0" fontId="22" fillId="46" borderId="65" xfId="0" applyNumberFormat="1" applyFont="1" applyFill="1" applyBorder="1" applyAlignment="1">
      <alignment horizontal="center" vertical="center"/>
    </xf>
    <xf numFmtId="0" fontId="22" fillId="46" borderId="40" xfId="0" applyNumberFormat="1" applyFont="1" applyFill="1" applyBorder="1" applyAlignment="1">
      <alignment horizontal="center" vertical="center"/>
    </xf>
    <xf numFmtId="0" fontId="22" fillId="46" borderId="66" xfId="0" applyFont="1" applyFill="1" applyBorder="1" applyAlignment="1">
      <alignment horizontal="center" vertical="center"/>
    </xf>
    <xf numFmtId="0" fontId="22" fillId="33" borderId="69" xfId="0" applyFont="1" applyFill="1" applyBorder="1" applyAlignment="1">
      <alignment horizontal="center" vertical="center"/>
    </xf>
    <xf numFmtId="0" fontId="22" fillId="33" borderId="67" xfId="0" applyFont="1" applyFill="1" applyBorder="1" applyAlignment="1">
      <alignment horizontal="center" vertical="center"/>
    </xf>
    <xf numFmtId="0" fontId="25" fillId="45" borderId="70" xfId="0" applyNumberFormat="1" applyFont="1" applyFill="1" applyBorder="1" applyAlignment="1">
      <alignment horizontal="center" vertical="center"/>
    </xf>
    <xf numFmtId="0" fontId="25" fillId="45" borderId="71" xfId="0" applyNumberFormat="1" applyFont="1" applyFill="1" applyBorder="1" applyAlignment="1">
      <alignment horizontal="center" vertical="center"/>
    </xf>
    <xf numFmtId="0" fontId="23" fillId="0" borderId="72" xfId="0" applyNumberFormat="1" applyFont="1" applyFill="1" applyBorder="1" applyAlignment="1">
      <alignment horizontal="center" vertical="center"/>
    </xf>
    <xf numFmtId="0" fontId="25" fillId="45" borderId="73" xfId="0" applyNumberFormat="1" applyFont="1" applyFill="1" applyBorder="1" applyAlignment="1">
      <alignment horizontal="center" vertical="center"/>
    </xf>
    <xf numFmtId="0" fontId="25" fillId="45" borderId="72" xfId="0" applyNumberFormat="1" applyFont="1" applyFill="1" applyBorder="1" applyAlignment="1">
      <alignment horizontal="center" vertical="center"/>
    </xf>
    <xf numFmtId="0" fontId="25" fillId="45" borderId="74" xfId="0" applyNumberFormat="1" applyFont="1" applyFill="1" applyBorder="1" applyAlignment="1">
      <alignment horizontal="center" vertical="center"/>
    </xf>
    <xf numFmtId="0" fontId="25" fillId="45" borderId="75" xfId="0" applyNumberFormat="1" applyFont="1" applyFill="1" applyBorder="1" applyAlignment="1">
      <alignment horizontal="center" vertical="center"/>
    </xf>
    <xf numFmtId="0" fontId="23" fillId="45" borderId="73" xfId="0" applyNumberFormat="1" applyFont="1" applyFill="1" applyBorder="1" applyAlignment="1">
      <alignment horizontal="center" vertical="center"/>
    </xf>
    <xf numFmtId="0" fontId="23" fillId="45" borderId="75" xfId="0" applyNumberFormat="1" applyFont="1" applyFill="1" applyBorder="1" applyAlignment="1">
      <alignment horizontal="center" vertical="center"/>
    </xf>
    <xf numFmtId="189" fontId="23" fillId="45" borderId="73" xfId="0" applyNumberFormat="1" applyFont="1" applyFill="1" applyBorder="1" applyAlignment="1">
      <alignment horizontal="center" vertical="center"/>
    </xf>
    <xf numFmtId="0" fontId="23" fillId="45" borderId="72" xfId="0" applyFont="1" applyFill="1" applyBorder="1" applyAlignment="1">
      <alignment horizontal="center" vertical="center"/>
    </xf>
    <xf numFmtId="0" fontId="25" fillId="45" borderId="61" xfId="0" applyFont="1" applyFill="1" applyBorder="1" applyAlignment="1">
      <alignment horizontal="center" vertical="center"/>
    </xf>
    <xf numFmtId="0" fontId="23" fillId="45" borderId="71" xfId="0" applyFont="1" applyFill="1" applyBorder="1" applyAlignment="1">
      <alignment horizontal="center" vertical="center"/>
    </xf>
    <xf numFmtId="0" fontId="23" fillId="45" borderId="71" xfId="0" applyNumberFormat="1" applyFont="1" applyFill="1" applyBorder="1" applyAlignment="1">
      <alignment horizontal="center" vertical="center"/>
    </xf>
    <xf numFmtId="0" fontId="23" fillId="45" borderId="75" xfId="0" applyFont="1" applyFill="1" applyBorder="1" applyAlignment="1">
      <alignment horizontal="center" vertical="center"/>
    </xf>
    <xf numFmtId="0" fontId="25" fillId="0" borderId="76" xfId="0" applyFont="1" applyFill="1" applyBorder="1" applyAlignment="1">
      <alignment horizontal="center" vertical="center"/>
    </xf>
    <xf numFmtId="199" fontId="23" fillId="45" borderId="71" xfId="0" applyNumberFormat="1" applyFont="1" applyFill="1" applyBorder="1" applyAlignment="1">
      <alignment horizontal="center" vertical="center"/>
    </xf>
    <xf numFmtId="199" fontId="23" fillId="45" borderId="75" xfId="0" applyNumberFormat="1" applyFont="1" applyFill="1" applyBorder="1" applyAlignment="1">
      <alignment horizontal="center" vertical="center"/>
    </xf>
    <xf numFmtId="0" fontId="23" fillId="45" borderId="73" xfId="0" applyFont="1" applyFill="1" applyBorder="1" applyAlignment="1">
      <alignment horizontal="center" vertical="center"/>
    </xf>
    <xf numFmtId="2" fontId="23" fillId="45" borderId="73" xfId="0" applyNumberFormat="1" applyFont="1" applyFill="1" applyBorder="1" applyAlignment="1">
      <alignment horizontal="center" vertical="center"/>
    </xf>
    <xf numFmtId="0" fontId="25" fillId="45" borderId="75" xfId="0" applyFont="1" applyFill="1" applyBorder="1" applyAlignment="1">
      <alignment horizontal="center" vertical="center"/>
    </xf>
    <xf numFmtId="0" fontId="25" fillId="45" borderId="71" xfId="0" applyFont="1" applyFill="1" applyBorder="1" applyAlignment="1">
      <alignment horizontal="center" vertical="center"/>
    </xf>
    <xf numFmtId="0" fontId="22" fillId="33" borderId="77" xfId="0" applyNumberFormat="1" applyFont="1" applyFill="1" applyBorder="1" applyAlignment="1">
      <alignment horizontal="center" vertical="center"/>
    </xf>
    <xf numFmtId="0" fontId="22" fillId="45" borderId="54" xfId="0" applyNumberFormat="1" applyFont="1" applyFill="1" applyBorder="1" applyAlignment="1">
      <alignment horizontal="center" vertical="center"/>
    </xf>
    <xf numFmtId="0" fontId="23" fillId="33" borderId="22" xfId="0" applyNumberFormat="1" applyFont="1" applyFill="1" applyBorder="1" applyAlignment="1">
      <alignment horizontal="center" vertical="center"/>
    </xf>
    <xf numFmtId="0" fontId="22" fillId="33" borderId="78" xfId="0" applyNumberFormat="1" applyFont="1" applyFill="1" applyBorder="1" applyAlignment="1">
      <alignment horizontal="center" vertical="center"/>
    </xf>
    <xf numFmtId="0" fontId="22" fillId="43" borderId="21" xfId="0" applyNumberFormat="1" applyFont="1" applyFill="1" applyBorder="1" applyAlignment="1">
      <alignment horizontal="center" vertical="center"/>
    </xf>
    <xf numFmtId="0" fontId="22" fillId="43" borderId="79" xfId="0" applyNumberFormat="1" applyFont="1" applyFill="1" applyBorder="1" applyAlignment="1">
      <alignment horizontal="center" vertical="center"/>
    </xf>
    <xf numFmtId="0" fontId="22" fillId="43" borderId="80" xfId="0" applyNumberFormat="1" applyFont="1" applyFill="1" applyBorder="1" applyAlignment="1">
      <alignment horizontal="center" vertical="center"/>
    </xf>
    <xf numFmtId="0" fontId="22" fillId="34" borderId="81" xfId="0" applyNumberFormat="1" applyFont="1" applyFill="1" applyBorder="1" applyAlignment="1">
      <alignment horizontal="center" vertical="center"/>
    </xf>
    <xf numFmtId="0" fontId="22" fillId="34" borderId="80" xfId="0" applyNumberFormat="1" applyFont="1" applyFill="1" applyBorder="1" applyAlignment="1">
      <alignment horizontal="center" vertical="center"/>
    </xf>
    <xf numFmtId="0" fontId="22" fillId="33" borderId="81" xfId="0" applyNumberFormat="1" applyFont="1" applyFill="1" applyBorder="1" applyAlignment="1">
      <alignment horizontal="center" vertical="center"/>
    </xf>
    <xf numFmtId="0" fontId="22" fillId="47" borderId="80" xfId="0" applyNumberFormat="1" applyFont="1" applyFill="1" applyBorder="1" applyAlignment="1">
      <alignment horizontal="center" vertical="center"/>
    </xf>
    <xf numFmtId="189" fontId="22" fillId="41" borderId="81" xfId="0" applyNumberFormat="1" applyFont="1" applyFill="1" applyBorder="1" applyAlignment="1">
      <alignment horizontal="center" vertical="center"/>
    </xf>
    <xf numFmtId="0" fontId="22" fillId="43" borderId="79" xfId="0" applyFont="1" applyFill="1" applyBorder="1" applyAlignment="1">
      <alignment horizontal="center" vertical="center"/>
    </xf>
    <xf numFmtId="0" fontId="22" fillId="43" borderId="80" xfId="0" applyFont="1" applyFill="1" applyBorder="1" applyAlignment="1">
      <alignment horizontal="center" vertical="center"/>
    </xf>
    <xf numFmtId="0" fontId="22" fillId="33" borderId="46" xfId="0" applyFont="1" applyFill="1" applyBorder="1" applyAlignment="1">
      <alignment horizontal="center" vertical="center"/>
    </xf>
    <xf numFmtId="0" fontId="22" fillId="35" borderId="81" xfId="0" applyNumberFormat="1" applyFont="1" applyFill="1" applyBorder="1" applyAlignment="1">
      <alignment horizontal="center" vertical="center"/>
    </xf>
    <xf numFmtId="0" fontId="22" fillId="35" borderId="79" xfId="0" applyNumberFormat="1" applyFont="1" applyFill="1" applyBorder="1" applyAlignment="1">
      <alignment horizontal="center" vertical="center"/>
    </xf>
    <xf numFmtId="199" fontId="22" fillId="35" borderId="79" xfId="0" applyNumberFormat="1" applyFont="1" applyFill="1" applyBorder="1" applyAlignment="1">
      <alignment horizontal="center" vertical="center"/>
    </xf>
    <xf numFmtId="0" fontId="22" fillId="35" borderId="80" xfId="0" applyNumberFormat="1" applyFont="1" applyFill="1" applyBorder="1" applyAlignment="1">
      <alignment horizontal="center" vertical="center"/>
    </xf>
    <xf numFmtId="0" fontId="22" fillId="47" borderId="81" xfId="0" applyNumberFormat="1" applyFont="1" applyFill="1" applyBorder="1" applyAlignment="1">
      <alignment horizontal="center" vertical="center"/>
    </xf>
    <xf numFmtId="0" fontId="22" fillId="47" borderId="79" xfId="0" applyNumberFormat="1" applyFont="1" applyFill="1" applyBorder="1" applyAlignment="1">
      <alignment horizontal="center" vertical="center"/>
    </xf>
    <xf numFmtId="0" fontId="22" fillId="37" borderId="81" xfId="0" applyFont="1" applyFill="1" applyBorder="1" applyAlignment="1">
      <alignment horizontal="center" vertical="center"/>
    </xf>
    <xf numFmtId="0" fontId="26" fillId="37" borderId="79" xfId="0" applyFont="1" applyFill="1" applyBorder="1" applyAlignment="1">
      <alignment horizontal="center" vertical="center"/>
    </xf>
    <xf numFmtId="0" fontId="22" fillId="37" borderId="80" xfId="0" applyFont="1" applyFill="1" applyBorder="1" applyAlignment="1">
      <alignment horizontal="center" vertical="center"/>
    </xf>
    <xf numFmtId="2" fontId="22" fillId="33" borderId="81" xfId="0" applyNumberFormat="1" applyFont="1" applyFill="1" applyBorder="1" applyAlignment="1">
      <alignment horizontal="center" vertical="center"/>
    </xf>
    <xf numFmtId="0" fontId="22" fillId="33" borderId="79" xfId="0" applyNumberFormat="1" applyFont="1" applyFill="1" applyBorder="1" applyAlignment="1">
      <alignment horizontal="center" vertical="center"/>
    </xf>
    <xf numFmtId="0" fontId="22" fillId="33" borderId="80" xfId="0" applyNumberFormat="1" applyFont="1" applyFill="1" applyBorder="1" applyAlignment="1">
      <alignment horizontal="center" vertical="center"/>
    </xf>
    <xf numFmtId="0" fontId="22" fillId="34" borderId="81" xfId="0" applyFont="1" applyFill="1" applyBorder="1" applyAlignment="1">
      <alignment horizontal="center" vertical="center"/>
    </xf>
    <xf numFmtId="0" fontId="22" fillId="34" borderId="79" xfId="0" applyNumberFormat="1" applyFont="1" applyFill="1" applyBorder="1" applyAlignment="1">
      <alignment horizontal="center" vertical="center"/>
    </xf>
    <xf numFmtId="0" fontId="22" fillId="34" borderId="80" xfId="0" applyFont="1" applyFill="1" applyBorder="1" applyAlignment="1">
      <alignment horizontal="center" vertical="center"/>
    </xf>
    <xf numFmtId="0" fontId="22" fillId="46" borderId="81" xfId="0" applyNumberFormat="1" applyFont="1" applyFill="1" applyBorder="1" applyAlignment="1">
      <alignment horizontal="center" vertical="center"/>
    </xf>
    <xf numFmtId="0" fontId="22" fillId="46" borderId="79" xfId="0" applyFont="1" applyFill="1" applyBorder="1" applyAlignment="1">
      <alignment horizontal="center" vertical="center"/>
    </xf>
    <xf numFmtId="0" fontId="22" fillId="46" borderId="79" xfId="0" applyNumberFormat="1" applyFont="1" applyFill="1" applyBorder="1" applyAlignment="1">
      <alignment horizontal="center" vertical="center"/>
    </xf>
    <xf numFmtId="0" fontId="22" fillId="33" borderId="80" xfId="0" applyFont="1" applyFill="1" applyBorder="1" applyAlignment="1">
      <alignment horizontal="center" vertical="center"/>
    </xf>
    <xf numFmtId="0" fontId="22" fillId="33" borderId="81" xfId="0" applyFont="1" applyFill="1" applyBorder="1" applyAlignment="1">
      <alignment horizontal="center" vertical="center"/>
    </xf>
    <xf numFmtId="189" fontId="22" fillId="33" borderId="62" xfId="0" applyNumberFormat="1" applyFont="1" applyFill="1" applyBorder="1" applyAlignment="1">
      <alignment horizontal="center" vertical="center"/>
    </xf>
    <xf numFmtId="0" fontId="22" fillId="43" borderId="38" xfId="0" applyNumberFormat="1" applyFont="1" applyFill="1" applyBorder="1" applyAlignment="1">
      <alignment horizontal="center" vertical="center"/>
    </xf>
    <xf numFmtId="0" fontId="22" fillId="34" borderId="38" xfId="0" applyNumberFormat="1" applyFont="1" applyFill="1" applyBorder="1" applyAlignment="1">
      <alignment horizontal="center" vertical="center"/>
    </xf>
    <xf numFmtId="0" fontId="22" fillId="47" borderId="38" xfId="0" applyNumberFormat="1" applyFont="1" applyFill="1" applyBorder="1" applyAlignment="1">
      <alignment horizontal="center" vertical="center"/>
    </xf>
    <xf numFmtId="0" fontId="22" fillId="35" borderId="38" xfId="0" applyNumberFormat="1" applyFont="1" applyFill="1" applyBorder="1" applyAlignment="1">
      <alignment horizontal="center" vertical="center"/>
    </xf>
    <xf numFmtId="0" fontId="26" fillId="37" borderId="58" xfId="0" applyFont="1" applyFill="1" applyBorder="1" applyAlignment="1">
      <alignment horizontal="center" vertical="center"/>
    </xf>
    <xf numFmtId="0" fontId="22" fillId="37" borderId="38" xfId="0" applyFont="1" applyFill="1" applyBorder="1" applyAlignment="1">
      <alignment horizontal="center" vertical="center"/>
    </xf>
    <xf numFmtId="0" fontId="22" fillId="33" borderId="38" xfId="0" applyNumberFormat="1" applyFont="1" applyFill="1" applyBorder="1" applyAlignment="1">
      <alignment horizontal="center" vertical="center"/>
    </xf>
    <xf numFmtId="0" fontId="22" fillId="33" borderId="38" xfId="0" applyFont="1" applyFill="1" applyBorder="1" applyAlignment="1">
      <alignment horizontal="center" vertical="center"/>
    </xf>
    <xf numFmtId="199" fontId="22" fillId="35" borderId="38" xfId="0" applyNumberFormat="1" applyFont="1" applyFill="1" applyBorder="1" applyAlignment="1">
      <alignment horizontal="center" vertical="center"/>
    </xf>
    <xf numFmtId="0" fontId="22" fillId="34" borderId="38" xfId="0" applyFont="1" applyFill="1" applyBorder="1" applyAlignment="1">
      <alignment horizontal="center" vertical="center"/>
    </xf>
    <xf numFmtId="0" fontId="22" fillId="45" borderId="57" xfId="0" applyNumberFormat="1" applyFont="1" applyFill="1" applyBorder="1" applyAlignment="1">
      <alignment horizontal="center" vertical="center"/>
    </xf>
    <xf numFmtId="0" fontId="23" fillId="0" borderId="59" xfId="0" applyNumberFormat="1" applyFont="1" applyFill="1" applyBorder="1" applyAlignment="1">
      <alignment horizontal="center" vertical="center"/>
    </xf>
    <xf numFmtId="189" fontId="22" fillId="45" borderId="62" xfId="0" applyNumberFormat="1" applyFont="1" applyFill="1" applyBorder="1" applyAlignment="1">
      <alignment horizontal="center" vertical="center"/>
    </xf>
    <xf numFmtId="0" fontId="22" fillId="45" borderId="60" xfId="0" applyNumberFormat="1" applyFont="1" applyFill="1" applyBorder="1" applyAlignment="1">
      <alignment horizontal="center" vertical="center"/>
    </xf>
    <xf numFmtId="0" fontId="22" fillId="45" borderId="38" xfId="0" applyNumberFormat="1" applyFont="1" applyFill="1" applyBorder="1" applyAlignment="1">
      <alignment horizontal="center" vertical="center"/>
    </xf>
    <xf numFmtId="189" fontId="22" fillId="45" borderId="60" xfId="0" applyNumberFormat="1" applyFont="1" applyFill="1" applyBorder="1" applyAlignment="1">
      <alignment horizontal="center" vertical="center"/>
    </xf>
    <xf numFmtId="0" fontId="22" fillId="45" borderId="59" xfId="0" applyFont="1" applyFill="1" applyBorder="1" applyAlignment="1">
      <alignment horizontal="center" vertical="center"/>
    </xf>
    <xf numFmtId="0" fontId="22" fillId="45" borderId="61" xfId="0" applyFont="1" applyFill="1" applyBorder="1" applyAlignment="1">
      <alignment horizontal="center" vertical="center"/>
    </xf>
    <xf numFmtId="0" fontId="22" fillId="45" borderId="58" xfId="0" applyFont="1" applyFill="1" applyBorder="1" applyAlignment="1">
      <alignment horizontal="center" vertical="center"/>
    </xf>
    <xf numFmtId="0" fontId="22" fillId="45" borderId="38" xfId="0" applyFont="1" applyFill="1" applyBorder="1" applyAlignment="1">
      <alignment horizontal="center" vertical="center"/>
    </xf>
    <xf numFmtId="0" fontId="22" fillId="0" borderId="62" xfId="0" applyFont="1" applyFill="1" applyBorder="1" applyAlignment="1">
      <alignment horizontal="center" vertical="center"/>
    </xf>
    <xf numFmtId="199" fontId="22" fillId="45" borderId="58" xfId="0" applyNumberFormat="1" applyFont="1" applyFill="1" applyBorder="1" applyAlignment="1">
      <alignment horizontal="center" vertical="center"/>
    </xf>
    <xf numFmtId="0" fontId="22" fillId="45" borderId="60" xfId="0" applyFont="1" applyFill="1" applyBorder="1" applyAlignment="1">
      <alignment horizontal="center" vertical="center"/>
    </xf>
    <xf numFmtId="0" fontId="26" fillId="45" borderId="58" xfId="0" applyFont="1" applyFill="1" applyBorder="1" applyAlignment="1">
      <alignment horizontal="center" vertical="center"/>
    </xf>
    <xf numFmtId="2" fontId="22" fillId="45" borderId="60" xfId="0" applyNumberFormat="1" applyFont="1" applyFill="1" applyBorder="1" applyAlignment="1">
      <alignment horizontal="center" vertical="center"/>
    </xf>
    <xf numFmtId="0" fontId="22" fillId="34" borderId="82" xfId="0" applyNumberFormat="1" applyFont="1" applyFill="1" applyBorder="1" applyAlignment="1">
      <alignment horizontal="center" vertical="center"/>
    </xf>
    <xf numFmtId="0" fontId="22" fillId="34" borderId="83" xfId="0" applyNumberFormat="1" applyFont="1" applyFill="1" applyBorder="1" applyAlignment="1">
      <alignment horizontal="center" vertical="center"/>
    </xf>
    <xf numFmtId="0" fontId="23" fillId="0" borderId="84" xfId="0" applyNumberFormat="1" applyFont="1" applyFill="1" applyBorder="1" applyAlignment="1">
      <alignment horizontal="center" vertical="center"/>
    </xf>
    <xf numFmtId="189" fontId="22" fillId="34" borderId="85" xfId="0" applyNumberFormat="1" applyFont="1" applyFill="1" applyBorder="1" applyAlignment="1">
      <alignment horizontal="center" vertical="center"/>
    </xf>
    <xf numFmtId="0" fontId="22" fillId="34" borderId="86" xfId="0" applyNumberFormat="1" applyFont="1" applyFill="1" applyBorder="1" applyAlignment="1">
      <alignment horizontal="center" vertical="center"/>
    </xf>
    <xf numFmtId="0" fontId="22" fillId="34" borderId="42" xfId="0" applyNumberFormat="1" applyFont="1" applyFill="1" applyBorder="1" applyAlignment="1">
      <alignment horizontal="center" vertical="center"/>
    </xf>
    <xf numFmtId="189" fontId="22" fillId="34" borderId="86" xfId="0" applyNumberFormat="1" applyFont="1" applyFill="1" applyBorder="1" applyAlignment="1">
      <alignment horizontal="center" vertical="center"/>
    </xf>
    <xf numFmtId="0" fontId="22" fillId="34" borderId="84" xfId="0" applyFont="1" applyFill="1" applyBorder="1" applyAlignment="1">
      <alignment horizontal="center" vertical="center"/>
    </xf>
    <xf numFmtId="0" fontId="22" fillId="34" borderId="63" xfId="0" applyFont="1" applyFill="1" applyBorder="1" applyAlignment="1">
      <alignment horizontal="center" vertical="center"/>
    </xf>
    <xf numFmtId="0" fontId="22" fillId="34" borderId="86" xfId="0" applyFont="1" applyFill="1" applyBorder="1" applyAlignment="1">
      <alignment horizontal="center" vertical="center"/>
    </xf>
    <xf numFmtId="0" fontId="22" fillId="34" borderId="83" xfId="0" applyFont="1" applyFill="1" applyBorder="1" applyAlignment="1">
      <alignment horizontal="center" vertical="center"/>
    </xf>
    <xf numFmtId="0" fontId="22" fillId="34" borderId="42" xfId="0" applyFont="1" applyFill="1" applyBorder="1" applyAlignment="1">
      <alignment horizontal="center" vertical="center"/>
    </xf>
    <xf numFmtId="0" fontId="22" fillId="0" borderId="85" xfId="0" applyFont="1" applyFill="1" applyBorder="1" applyAlignment="1">
      <alignment horizontal="center" vertical="center"/>
    </xf>
    <xf numFmtId="199" fontId="22" fillId="34" borderId="83" xfId="0" applyNumberFormat="1" applyFont="1" applyFill="1" applyBorder="1" applyAlignment="1">
      <alignment horizontal="center" vertical="center"/>
    </xf>
    <xf numFmtId="199" fontId="22" fillId="34" borderId="42" xfId="0" applyNumberFormat="1" applyFont="1" applyFill="1" applyBorder="1" applyAlignment="1">
      <alignment horizontal="center" vertical="center"/>
    </xf>
    <xf numFmtId="2" fontId="22" fillId="34" borderId="86" xfId="0" applyNumberFormat="1" applyFont="1" applyFill="1" applyBorder="1" applyAlignment="1">
      <alignment horizontal="center" vertical="center"/>
    </xf>
    <xf numFmtId="2" fontId="22" fillId="34" borderId="83" xfId="0" applyNumberFormat="1" applyFont="1" applyFill="1" applyBorder="1" applyAlignment="1">
      <alignment horizontal="center" vertical="center"/>
    </xf>
    <xf numFmtId="0" fontId="23" fillId="33" borderId="87" xfId="0" applyFont="1" applyFill="1" applyBorder="1" applyAlignment="1">
      <alignment horizontal="center" vertical="center"/>
    </xf>
    <xf numFmtId="0" fontId="23" fillId="33" borderId="88" xfId="0" applyFont="1" applyFill="1" applyBorder="1" applyAlignment="1">
      <alignment horizontal="center" vertical="center"/>
    </xf>
    <xf numFmtId="0" fontId="23" fillId="33" borderId="89" xfId="0" applyFont="1" applyFill="1" applyBorder="1" applyAlignment="1">
      <alignment horizontal="center" vertical="center"/>
    </xf>
    <xf numFmtId="0" fontId="23" fillId="33" borderId="90" xfId="0" applyFont="1" applyFill="1" applyBorder="1" applyAlignment="1">
      <alignment horizontal="center" vertical="center" textRotation="90"/>
    </xf>
    <xf numFmtId="0" fontId="23" fillId="33" borderId="91" xfId="0" applyFont="1" applyFill="1" applyBorder="1" applyAlignment="1">
      <alignment horizontal="center" vertical="center"/>
    </xf>
    <xf numFmtId="0" fontId="23" fillId="33" borderId="92" xfId="0" applyFont="1" applyFill="1" applyBorder="1" applyAlignment="1">
      <alignment horizontal="center" vertical="center"/>
    </xf>
    <xf numFmtId="0" fontId="28" fillId="33" borderId="0" xfId="0" applyFont="1" applyFill="1" applyBorder="1" applyAlignment="1">
      <alignment horizontal="right" vertical="center"/>
    </xf>
    <xf numFmtId="0" fontId="29" fillId="33" borderId="0" xfId="0" applyFont="1" applyFill="1" applyAlignment="1">
      <alignment horizontal="center" vertical="center"/>
    </xf>
    <xf numFmtId="0" fontId="29" fillId="33" borderId="0" xfId="0" applyNumberFormat="1" applyFont="1" applyFill="1" applyAlignment="1">
      <alignment horizontal="center" vertical="center"/>
    </xf>
    <xf numFmtId="0" fontId="30" fillId="33" borderId="0" xfId="0" applyNumberFormat="1" applyFont="1" applyFill="1" applyAlignment="1">
      <alignment horizontal="left" vertical="center"/>
    </xf>
    <xf numFmtId="0" fontId="30" fillId="33" borderId="0" xfId="0" applyFont="1" applyFill="1" applyAlignment="1">
      <alignment horizontal="left" vertical="center"/>
    </xf>
    <xf numFmtId="0" fontId="30" fillId="33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29" fillId="0" borderId="0" xfId="0" applyNumberFormat="1" applyFont="1" applyFill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30" fillId="0" borderId="0" xfId="0" applyFont="1" applyFill="1" applyAlignment="1">
      <alignment horizontal="right" vertical="center"/>
    </xf>
    <xf numFmtId="0" fontId="31" fillId="0" borderId="0" xfId="0" applyFont="1" applyAlignment="1">
      <alignment horizontal="right" vertical="center"/>
    </xf>
    <xf numFmtId="0" fontId="19" fillId="33" borderId="93" xfId="0" applyFont="1" applyFill="1" applyBorder="1" applyAlignment="1">
      <alignment horizontal="center" vertical="center" textRotation="90"/>
    </xf>
    <xf numFmtId="0" fontId="20" fillId="0" borderId="94" xfId="0" applyFont="1" applyBorder="1" applyAlignment="1">
      <alignment horizontal="center" vertical="center" textRotation="90"/>
    </xf>
    <xf numFmtId="0" fontId="11" fillId="33" borderId="78" xfId="0" applyFont="1" applyFill="1" applyBorder="1" applyAlignment="1">
      <alignment horizontal="center" vertical="center" textRotation="90"/>
    </xf>
    <xf numFmtId="0" fontId="0" fillId="0" borderId="47" xfId="0" applyBorder="1" applyAlignment="1">
      <alignment horizontal="center" vertical="center" textRotation="90"/>
    </xf>
    <xf numFmtId="0" fontId="30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33" borderId="22" xfId="0" applyFont="1" applyFill="1" applyBorder="1" applyAlignment="1">
      <alignment horizontal="center" vertical="center" textRotation="90"/>
    </xf>
    <xf numFmtId="0" fontId="0" fillId="0" borderId="25" xfId="0" applyBorder="1" applyAlignment="1">
      <alignment horizontal="center" vertical="center" textRotation="90"/>
    </xf>
    <xf numFmtId="0" fontId="30" fillId="33" borderId="0" xfId="0" applyFont="1" applyFill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0" fillId="33" borderId="0" xfId="0" applyFont="1" applyFill="1" applyAlignment="1">
      <alignment horizontal="right" vertical="center"/>
    </xf>
    <xf numFmtId="0" fontId="31" fillId="0" borderId="0" xfId="0" applyFont="1" applyAlignment="1">
      <alignment horizontal="right"/>
    </xf>
    <xf numFmtId="0" fontId="11" fillId="43" borderId="23" xfId="0" applyFont="1" applyFill="1" applyBorder="1" applyAlignment="1">
      <alignment horizontal="center" vertical="justify" wrapText="1"/>
    </xf>
    <xf numFmtId="0" fontId="11" fillId="43" borderId="26" xfId="0" applyFont="1" applyFill="1" applyBorder="1" applyAlignment="1">
      <alignment horizontal="center" vertical="justify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jpe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27</xdr:col>
      <xdr:colOff>609600</xdr:colOff>
      <xdr:row>8</xdr:row>
      <xdr:rowOff>133350</xdr:rowOff>
    </xdr:from>
    <xdr:to>
      <xdr:col>28</xdr:col>
      <xdr:colOff>457200</xdr:colOff>
      <xdr:row>8</xdr:row>
      <xdr:rowOff>647700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rcRect t="5505" b="29359"/>
        <a:stretch>
          <a:fillRect/>
        </a:stretch>
      </xdr:blipFill>
      <xdr:spPr>
        <a:xfrm>
          <a:off x="21583650" y="2657475"/>
          <a:ext cx="561975" cy="514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723900</xdr:colOff>
      <xdr:row>8</xdr:row>
      <xdr:rowOff>219075</xdr:rowOff>
    </xdr:from>
    <xdr:to>
      <xdr:col>13</xdr:col>
      <xdr:colOff>781050</xdr:colOff>
      <xdr:row>8</xdr:row>
      <xdr:rowOff>714375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2"/>
        <a:srcRect t="21162" b="25540"/>
        <a:stretch>
          <a:fillRect/>
        </a:stretch>
      </xdr:blipFill>
      <xdr:spPr>
        <a:xfrm>
          <a:off x="9858375" y="2743200"/>
          <a:ext cx="1104900" cy="495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390525</xdr:colOff>
      <xdr:row>8</xdr:row>
      <xdr:rowOff>180975</xdr:rowOff>
    </xdr:from>
    <xdr:to>
      <xdr:col>7</xdr:col>
      <xdr:colOff>704850</xdr:colOff>
      <xdr:row>8</xdr:row>
      <xdr:rowOff>723900</xdr:rowOff>
    </xdr:to>
    <xdr:pic>
      <xdr:nvPicPr>
        <xdr:cNvPr id="3" name="Picture 18"/>
        <xdr:cNvPicPr preferRelativeResize="1">
          <a:picLocks noChangeAspect="1"/>
        </xdr:cNvPicPr>
      </xdr:nvPicPr>
      <xdr:blipFill>
        <a:blip r:embed="rId3"/>
        <a:srcRect t="16815" b="25558"/>
        <a:stretch>
          <a:fillRect/>
        </a:stretch>
      </xdr:blipFill>
      <xdr:spPr>
        <a:xfrm>
          <a:off x="3305175" y="2705100"/>
          <a:ext cx="2076450" cy="542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942975</xdr:colOff>
      <xdr:row>8</xdr:row>
      <xdr:rowOff>247650</xdr:rowOff>
    </xdr:from>
    <xdr:to>
      <xdr:col>1</xdr:col>
      <xdr:colOff>266700</xdr:colOff>
      <xdr:row>8</xdr:row>
      <xdr:rowOff>600075</xdr:rowOff>
    </xdr:to>
    <xdr:pic>
      <xdr:nvPicPr>
        <xdr:cNvPr id="4" name="Picture 20"/>
        <xdr:cNvPicPr preferRelativeResize="1">
          <a:picLocks noChangeAspect="1"/>
        </xdr:cNvPicPr>
      </xdr:nvPicPr>
      <xdr:blipFill>
        <a:blip r:embed="rId4"/>
        <a:srcRect l="5410" t="18164" r="2319" b="38925"/>
        <a:stretch>
          <a:fillRect/>
        </a:stretch>
      </xdr:blipFill>
      <xdr:spPr>
        <a:xfrm>
          <a:off x="942975" y="2771775"/>
          <a:ext cx="857250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1133475</xdr:colOff>
      <xdr:row>1</xdr:row>
      <xdr:rowOff>66675</xdr:rowOff>
    </xdr:from>
    <xdr:to>
      <xdr:col>2</xdr:col>
      <xdr:colOff>85725</xdr:colOff>
      <xdr:row>5</xdr:row>
      <xdr:rowOff>104775</xdr:rowOff>
    </xdr:to>
    <xdr:pic>
      <xdr:nvPicPr>
        <xdr:cNvPr id="5" name="Picture 23"/>
        <xdr:cNvPicPr preferRelativeResize="1">
          <a:picLocks noChangeAspect="1"/>
        </xdr:cNvPicPr>
      </xdr:nvPicPr>
      <xdr:blipFill>
        <a:blip r:embed="rId5"/>
        <a:srcRect b="8699"/>
        <a:stretch>
          <a:fillRect/>
        </a:stretch>
      </xdr:blipFill>
      <xdr:spPr>
        <a:xfrm>
          <a:off x="1133475" y="295275"/>
          <a:ext cx="14192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161925</xdr:colOff>
      <xdr:row>8</xdr:row>
      <xdr:rowOff>152400</xdr:rowOff>
    </xdr:from>
    <xdr:to>
      <xdr:col>23</xdr:col>
      <xdr:colOff>104775</xdr:colOff>
      <xdr:row>8</xdr:row>
      <xdr:rowOff>638175</xdr:rowOff>
    </xdr:to>
    <xdr:pic>
      <xdr:nvPicPr>
        <xdr:cNvPr id="6" name="Picture 34"/>
        <xdr:cNvPicPr preferRelativeResize="1">
          <a:picLocks noChangeAspect="1"/>
        </xdr:cNvPicPr>
      </xdr:nvPicPr>
      <xdr:blipFill>
        <a:blip r:embed="rId6"/>
        <a:srcRect l="1976" t="20806" b="32598"/>
        <a:stretch>
          <a:fillRect/>
        </a:stretch>
      </xdr:blipFill>
      <xdr:spPr>
        <a:xfrm>
          <a:off x="16583025" y="2676525"/>
          <a:ext cx="1400175" cy="485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11</xdr:col>
      <xdr:colOff>257175</xdr:colOff>
      <xdr:row>8</xdr:row>
      <xdr:rowOff>28575</xdr:rowOff>
    </xdr:from>
    <xdr:to>
      <xdr:col>11</xdr:col>
      <xdr:colOff>1752600</xdr:colOff>
      <xdr:row>8</xdr:row>
      <xdr:rowOff>733425</xdr:rowOff>
    </xdr:to>
    <xdr:pic>
      <xdr:nvPicPr>
        <xdr:cNvPr id="7" name="Picture 35"/>
        <xdr:cNvPicPr preferRelativeResize="1">
          <a:picLocks noChangeAspect="1"/>
        </xdr:cNvPicPr>
      </xdr:nvPicPr>
      <xdr:blipFill>
        <a:blip r:embed="rId7"/>
        <a:srcRect t="20870" b="24349"/>
        <a:stretch>
          <a:fillRect/>
        </a:stretch>
      </xdr:blipFill>
      <xdr:spPr>
        <a:xfrm>
          <a:off x="7343775" y="2552700"/>
          <a:ext cx="1495425" cy="7048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47625</xdr:colOff>
      <xdr:row>8</xdr:row>
      <xdr:rowOff>76200</xdr:rowOff>
    </xdr:from>
    <xdr:to>
      <xdr:col>5</xdr:col>
      <xdr:colOff>457200</xdr:colOff>
      <xdr:row>8</xdr:row>
      <xdr:rowOff>685800</xdr:rowOff>
    </xdr:to>
    <xdr:pic>
      <xdr:nvPicPr>
        <xdr:cNvPr id="8" name="Picture 37"/>
        <xdr:cNvPicPr preferRelativeResize="1">
          <a:picLocks noChangeAspect="1"/>
        </xdr:cNvPicPr>
      </xdr:nvPicPr>
      <xdr:blipFill>
        <a:blip r:embed="rId8"/>
        <a:srcRect l="2799" t="18551" r="5599" b="23770"/>
        <a:stretch>
          <a:fillRect/>
        </a:stretch>
      </xdr:blipFill>
      <xdr:spPr>
        <a:xfrm>
          <a:off x="2962275" y="2600325"/>
          <a:ext cx="409575" cy="609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17</xdr:col>
      <xdr:colOff>838200</xdr:colOff>
      <xdr:row>2</xdr:row>
      <xdr:rowOff>76200</xdr:rowOff>
    </xdr:from>
    <xdr:to>
      <xdr:col>30</xdr:col>
      <xdr:colOff>104775</xdr:colOff>
      <xdr:row>6</xdr:row>
      <xdr:rowOff>228600</xdr:rowOff>
    </xdr:to>
    <xdr:pic>
      <xdr:nvPicPr>
        <xdr:cNvPr id="9" name="Picture 41"/>
        <xdr:cNvPicPr preferRelativeResize="1">
          <a:picLocks noChangeAspect="1"/>
        </xdr:cNvPicPr>
      </xdr:nvPicPr>
      <xdr:blipFill>
        <a:blip r:embed="rId9"/>
        <a:srcRect l="13203" t="19734" b="24288"/>
        <a:stretch>
          <a:fillRect/>
        </a:stretch>
      </xdr:blipFill>
      <xdr:spPr>
        <a:xfrm>
          <a:off x="13830300" y="542925"/>
          <a:ext cx="9991725" cy="1447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51</xdr:col>
      <xdr:colOff>1647825</xdr:colOff>
      <xdr:row>8</xdr:row>
      <xdr:rowOff>85725</xdr:rowOff>
    </xdr:from>
    <xdr:to>
      <xdr:col>51</xdr:col>
      <xdr:colOff>3009900</xdr:colOff>
      <xdr:row>8</xdr:row>
      <xdr:rowOff>590550</xdr:rowOff>
    </xdr:to>
    <xdr:pic>
      <xdr:nvPicPr>
        <xdr:cNvPr id="10" name="Picture 42"/>
        <xdr:cNvPicPr preferRelativeResize="1">
          <a:picLocks noChangeAspect="1"/>
        </xdr:cNvPicPr>
      </xdr:nvPicPr>
      <xdr:blipFill>
        <a:blip r:embed="rId10"/>
        <a:srcRect l="5364" t="23957" r="5364" b="31944"/>
        <a:stretch>
          <a:fillRect/>
        </a:stretch>
      </xdr:blipFill>
      <xdr:spPr>
        <a:xfrm>
          <a:off x="39795450" y="2609850"/>
          <a:ext cx="1362075" cy="504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37</xdr:col>
      <xdr:colOff>628650</xdr:colOff>
      <xdr:row>8</xdr:row>
      <xdr:rowOff>200025</xdr:rowOff>
    </xdr:from>
    <xdr:to>
      <xdr:col>38</xdr:col>
      <xdr:colOff>1019175</xdr:colOff>
      <xdr:row>8</xdr:row>
      <xdr:rowOff>609600</xdr:rowOff>
    </xdr:to>
    <xdr:pic>
      <xdr:nvPicPr>
        <xdr:cNvPr id="11" name="Picture 44"/>
        <xdr:cNvPicPr preferRelativeResize="1">
          <a:picLocks noChangeAspect="1"/>
        </xdr:cNvPicPr>
      </xdr:nvPicPr>
      <xdr:blipFill>
        <a:blip r:embed="rId11"/>
        <a:srcRect l="2703" t="28717" r="2163" b="32057"/>
        <a:stretch>
          <a:fillRect/>
        </a:stretch>
      </xdr:blipFill>
      <xdr:spPr>
        <a:xfrm>
          <a:off x="29679900" y="2724150"/>
          <a:ext cx="123825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390525</xdr:colOff>
      <xdr:row>8</xdr:row>
      <xdr:rowOff>257175</xdr:rowOff>
    </xdr:from>
    <xdr:to>
      <xdr:col>17</xdr:col>
      <xdr:colOff>981075</xdr:colOff>
      <xdr:row>8</xdr:row>
      <xdr:rowOff>714375</xdr:rowOff>
    </xdr:to>
    <xdr:pic>
      <xdr:nvPicPr>
        <xdr:cNvPr id="12" name="Picture 47"/>
        <xdr:cNvPicPr preferRelativeResize="1">
          <a:picLocks noChangeAspect="1"/>
        </xdr:cNvPicPr>
      </xdr:nvPicPr>
      <xdr:blipFill>
        <a:blip r:embed="rId12"/>
        <a:srcRect l="3570" t="26116" r="3123" b="27490"/>
        <a:stretch>
          <a:fillRect/>
        </a:stretch>
      </xdr:blipFill>
      <xdr:spPr>
        <a:xfrm>
          <a:off x="12601575" y="2781300"/>
          <a:ext cx="1371600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352425</xdr:colOff>
      <xdr:row>8</xdr:row>
      <xdr:rowOff>180975</xdr:rowOff>
    </xdr:from>
    <xdr:to>
      <xdr:col>9</xdr:col>
      <xdr:colOff>381000</xdr:colOff>
      <xdr:row>8</xdr:row>
      <xdr:rowOff>609600</xdr:rowOff>
    </xdr:to>
    <xdr:pic>
      <xdr:nvPicPr>
        <xdr:cNvPr id="13" name="Picture 48"/>
        <xdr:cNvPicPr preferRelativeResize="1">
          <a:picLocks noChangeAspect="1"/>
        </xdr:cNvPicPr>
      </xdr:nvPicPr>
      <xdr:blipFill>
        <a:blip r:embed="rId13"/>
        <a:srcRect l="2388" t="28396" r="2388" b="30290"/>
        <a:stretch>
          <a:fillRect/>
        </a:stretch>
      </xdr:blipFill>
      <xdr:spPr>
        <a:xfrm>
          <a:off x="5876925" y="2705100"/>
          <a:ext cx="809625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704850</xdr:colOff>
      <xdr:row>5</xdr:row>
      <xdr:rowOff>123825</xdr:rowOff>
    </xdr:from>
    <xdr:to>
      <xdr:col>3</xdr:col>
      <xdr:colOff>0</xdr:colOff>
      <xdr:row>7</xdr:row>
      <xdr:rowOff>38100</xdr:rowOff>
    </xdr:to>
    <xdr:pic>
      <xdr:nvPicPr>
        <xdr:cNvPr id="14" name="Picture 49"/>
        <xdr:cNvPicPr preferRelativeResize="1">
          <a:picLocks noChangeAspect="1"/>
        </xdr:cNvPicPr>
      </xdr:nvPicPr>
      <xdr:blipFill>
        <a:blip r:embed="rId14"/>
        <a:srcRect l="2418" t="10546" b="58723"/>
        <a:stretch>
          <a:fillRect/>
        </a:stretch>
      </xdr:blipFill>
      <xdr:spPr>
        <a:xfrm>
          <a:off x="704850" y="1562100"/>
          <a:ext cx="2209800" cy="561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31</xdr:col>
      <xdr:colOff>9525</xdr:colOff>
      <xdr:row>8</xdr:row>
      <xdr:rowOff>57150</xdr:rowOff>
    </xdr:from>
    <xdr:to>
      <xdr:col>33</xdr:col>
      <xdr:colOff>114300</xdr:colOff>
      <xdr:row>8</xdr:row>
      <xdr:rowOff>685800</xdr:rowOff>
    </xdr:to>
    <xdr:pic>
      <xdr:nvPicPr>
        <xdr:cNvPr id="15" name="Picture 51"/>
        <xdr:cNvPicPr preferRelativeResize="1">
          <a:picLocks noChangeAspect="1"/>
        </xdr:cNvPicPr>
      </xdr:nvPicPr>
      <xdr:blipFill>
        <a:blip r:embed="rId15"/>
        <a:srcRect l="5024" t="10198" r="3091" b="31872"/>
        <a:stretch>
          <a:fillRect/>
        </a:stretch>
      </xdr:blipFill>
      <xdr:spPr>
        <a:xfrm>
          <a:off x="24669750" y="2581275"/>
          <a:ext cx="1600200" cy="628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41</xdr:col>
      <xdr:colOff>876300</xdr:colOff>
      <xdr:row>8</xdr:row>
      <xdr:rowOff>47625</xdr:rowOff>
    </xdr:from>
    <xdr:to>
      <xdr:col>42</xdr:col>
      <xdr:colOff>981075</xdr:colOff>
      <xdr:row>8</xdr:row>
      <xdr:rowOff>723900</xdr:rowOff>
    </xdr:to>
    <xdr:pic>
      <xdr:nvPicPr>
        <xdr:cNvPr id="16" name="Picture 55"/>
        <xdr:cNvPicPr preferRelativeResize="1">
          <a:picLocks noChangeAspect="1"/>
        </xdr:cNvPicPr>
      </xdr:nvPicPr>
      <xdr:blipFill>
        <a:blip r:embed="rId16"/>
        <a:srcRect l="3669" t="14256" r="3669" b="49679"/>
        <a:stretch>
          <a:fillRect/>
        </a:stretch>
      </xdr:blipFill>
      <xdr:spPr>
        <a:xfrm>
          <a:off x="33623250" y="2571750"/>
          <a:ext cx="1019175" cy="676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34</xdr:col>
      <xdr:colOff>142875</xdr:colOff>
      <xdr:row>8</xdr:row>
      <xdr:rowOff>57150</xdr:rowOff>
    </xdr:from>
    <xdr:to>
      <xdr:col>36</xdr:col>
      <xdr:colOff>457200</xdr:colOff>
      <xdr:row>8</xdr:row>
      <xdr:rowOff>723900</xdr:rowOff>
    </xdr:to>
    <xdr:pic>
      <xdr:nvPicPr>
        <xdr:cNvPr id="17" name="Picture 57"/>
        <xdr:cNvPicPr preferRelativeResize="1">
          <a:picLocks noChangeAspect="1"/>
        </xdr:cNvPicPr>
      </xdr:nvPicPr>
      <xdr:blipFill>
        <a:blip r:embed="rId17"/>
        <a:srcRect l="2133" t="11128" r="3839" b="57377"/>
        <a:stretch>
          <a:fillRect/>
        </a:stretch>
      </xdr:blipFill>
      <xdr:spPr>
        <a:xfrm>
          <a:off x="27212925" y="2581275"/>
          <a:ext cx="1609725" cy="6667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114300</xdr:colOff>
      <xdr:row>9</xdr:row>
      <xdr:rowOff>295275</xdr:rowOff>
    </xdr:from>
    <xdr:to>
      <xdr:col>1</xdr:col>
      <xdr:colOff>400050</xdr:colOff>
      <xdr:row>10</xdr:row>
      <xdr:rowOff>152400</xdr:rowOff>
    </xdr:to>
    <xdr:sp>
      <xdr:nvSpPr>
        <xdr:cNvPr id="18" name="AutoShape 58"/>
        <xdr:cNvSpPr>
          <a:spLocks/>
        </xdr:cNvSpPr>
      </xdr:nvSpPr>
      <xdr:spPr>
        <a:xfrm>
          <a:off x="1647825" y="3581400"/>
          <a:ext cx="285750" cy="171450"/>
        </a:xfrm>
        <a:custGeom>
          <a:pathLst>
            <a:path h="171450" w="285750">
              <a:moveTo>
                <a:pt x="0" y="65488"/>
              </a:moveTo>
              <a:lnTo>
                <a:pt x="109147" y="65488"/>
              </a:lnTo>
              <a:lnTo>
                <a:pt x="142875" y="0"/>
              </a:lnTo>
              <a:lnTo>
                <a:pt x="176603" y="65488"/>
              </a:lnTo>
              <a:lnTo>
                <a:pt x="285750" y="65488"/>
              </a:lnTo>
              <a:lnTo>
                <a:pt x="197447" y="105961"/>
              </a:lnTo>
              <a:lnTo>
                <a:pt x="231177" y="171449"/>
              </a:lnTo>
              <a:lnTo>
                <a:pt x="142875" y="130975"/>
              </a:lnTo>
              <a:lnTo>
                <a:pt x="54573" y="171449"/>
              </a:lnTo>
              <a:lnTo>
                <a:pt x="88303" y="105961"/>
              </a:lnTo>
              <a:close/>
            </a:path>
          </a:pathLst>
        </a:cu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4752975</xdr:colOff>
      <xdr:row>59</xdr:row>
      <xdr:rowOff>104775</xdr:rowOff>
    </xdr:from>
    <xdr:to>
      <xdr:col>51</xdr:col>
      <xdr:colOff>4914900</xdr:colOff>
      <xdr:row>59</xdr:row>
      <xdr:rowOff>247650</xdr:rowOff>
    </xdr:to>
    <xdr:sp>
      <xdr:nvSpPr>
        <xdr:cNvPr id="19" name="AutoShape 69"/>
        <xdr:cNvSpPr>
          <a:spLocks/>
        </xdr:cNvSpPr>
      </xdr:nvSpPr>
      <xdr:spPr>
        <a:xfrm>
          <a:off x="42900600" y="24260175"/>
          <a:ext cx="161925" cy="142875"/>
        </a:xfrm>
        <a:prstGeom prst="star8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4752975</xdr:colOff>
      <xdr:row>60</xdr:row>
      <xdr:rowOff>0</xdr:rowOff>
    </xdr:from>
    <xdr:to>
      <xdr:col>51</xdr:col>
      <xdr:colOff>4972050</xdr:colOff>
      <xdr:row>60</xdr:row>
      <xdr:rowOff>171450</xdr:rowOff>
    </xdr:to>
    <xdr:sp>
      <xdr:nvSpPr>
        <xdr:cNvPr id="20" name="AutoShape 70"/>
        <xdr:cNvSpPr>
          <a:spLocks/>
        </xdr:cNvSpPr>
      </xdr:nvSpPr>
      <xdr:spPr>
        <a:xfrm>
          <a:off x="42900600" y="24460200"/>
          <a:ext cx="219075" cy="171450"/>
        </a:xfrm>
        <a:custGeom>
          <a:pathLst>
            <a:path h="171450" w="219075">
              <a:moveTo>
                <a:pt x="0" y="65488"/>
              </a:moveTo>
              <a:lnTo>
                <a:pt x="83680" y="65488"/>
              </a:lnTo>
              <a:lnTo>
                <a:pt x="109538" y="0"/>
              </a:lnTo>
              <a:lnTo>
                <a:pt x="135395" y="65488"/>
              </a:lnTo>
              <a:lnTo>
                <a:pt x="219075" y="65488"/>
              </a:lnTo>
              <a:lnTo>
                <a:pt x="151376" y="105961"/>
              </a:lnTo>
              <a:lnTo>
                <a:pt x="177235" y="171449"/>
              </a:lnTo>
              <a:lnTo>
                <a:pt x="109538" y="130975"/>
              </a:lnTo>
              <a:lnTo>
                <a:pt x="41840" y="171449"/>
              </a:lnTo>
              <a:lnTo>
                <a:pt x="67699" y="105961"/>
              </a:lnTo>
              <a:close/>
            </a:path>
          </a:pathLst>
        </a:cu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85725</xdr:colOff>
      <xdr:row>9</xdr:row>
      <xdr:rowOff>257175</xdr:rowOff>
    </xdr:from>
    <xdr:to>
      <xdr:col>46</xdr:col>
      <xdr:colOff>257175</xdr:colOff>
      <xdr:row>10</xdr:row>
      <xdr:rowOff>85725</xdr:rowOff>
    </xdr:to>
    <xdr:sp>
      <xdr:nvSpPr>
        <xdr:cNvPr id="21" name="AutoShape 71"/>
        <xdr:cNvSpPr>
          <a:spLocks/>
        </xdr:cNvSpPr>
      </xdr:nvSpPr>
      <xdr:spPr>
        <a:xfrm>
          <a:off x="34756725" y="3543300"/>
          <a:ext cx="171450" cy="142875"/>
        </a:xfrm>
        <a:prstGeom prst="star8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4810125</xdr:colOff>
      <xdr:row>63</xdr:row>
      <xdr:rowOff>9525</xdr:rowOff>
    </xdr:from>
    <xdr:to>
      <xdr:col>51</xdr:col>
      <xdr:colOff>4953000</xdr:colOff>
      <xdr:row>63</xdr:row>
      <xdr:rowOff>200025</xdr:rowOff>
    </xdr:to>
    <xdr:sp>
      <xdr:nvSpPr>
        <xdr:cNvPr id="22" name="AutoShape 74"/>
        <xdr:cNvSpPr>
          <a:spLocks/>
        </xdr:cNvSpPr>
      </xdr:nvSpPr>
      <xdr:spPr>
        <a:xfrm>
          <a:off x="42957750" y="25298400"/>
          <a:ext cx="142875" cy="19050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1562100</xdr:colOff>
      <xdr:row>54</xdr:row>
      <xdr:rowOff>180975</xdr:rowOff>
    </xdr:from>
    <xdr:to>
      <xdr:col>51</xdr:col>
      <xdr:colOff>1724025</xdr:colOff>
      <xdr:row>54</xdr:row>
      <xdr:rowOff>333375</xdr:rowOff>
    </xdr:to>
    <xdr:sp>
      <xdr:nvSpPr>
        <xdr:cNvPr id="23" name="AutoShape 78"/>
        <xdr:cNvSpPr>
          <a:spLocks/>
        </xdr:cNvSpPr>
      </xdr:nvSpPr>
      <xdr:spPr>
        <a:xfrm>
          <a:off x="39709725" y="22145625"/>
          <a:ext cx="161925" cy="152400"/>
        </a:xfrm>
        <a:prstGeom prst="flowChartProcess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1562100</xdr:colOff>
      <xdr:row>53</xdr:row>
      <xdr:rowOff>142875</xdr:rowOff>
    </xdr:from>
    <xdr:to>
      <xdr:col>51</xdr:col>
      <xdr:colOff>1733550</xdr:colOff>
      <xdr:row>53</xdr:row>
      <xdr:rowOff>295275</xdr:rowOff>
    </xdr:to>
    <xdr:sp>
      <xdr:nvSpPr>
        <xdr:cNvPr id="24" name="AutoShape 81"/>
        <xdr:cNvSpPr>
          <a:spLocks/>
        </xdr:cNvSpPr>
      </xdr:nvSpPr>
      <xdr:spPr>
        <a:xfrm>
          <a:off x="39709725" y="21669375"/>
          <a:ext cx="171450" cy="161925"/>
        </a:xfrm>
        <a:prstGeom prst="pentagon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1781175</xdr:colOff>
      <xdr:row>50</xdr:row>
      <xdr:rowOff>142875</xdr:rowOff>
    </xdr:from>
    <xdr:to>
      <xdr:col>51</xdr:col>
      <xdr:colOff>1962150</xdr:colOff>
      <xdr:row>50</xdr:row>
      <xdr:rowOff>333375</xdr:rowOff>
    </xdr:to>
    <xdr:sp>
      <xdr:nvSpPr>
        <xdr:cNvPr id="25" name="AutoShape 82"/>
        <xdr:cNvSpPr>
          <a:spLocks/>
        </xdr:cNvSpPr>
      </xdr:nvSpPr>
      <xdr:spPr>
        <a:xfrm>
          <a:off x="39928800" y="20354925"/>
          <a:ext cx="180975" cy="19050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1714500</xdr:colOff>
      <xdr:row>49</xdr:row>
      <xdr:rowOff>123825</xdr:rowOff>
    </xdr:from>
    <xdr:to>
      <xdr:col>51</xdr:col>
      <xdr:colOff>1914525</xdr:colOff>
      <xdr:row>49</xdr:row>
      <xdr:rowOff>295275</xdr:rowOff>
    </xdr:to>
    <xdr:sp>
      <xdr:nvSpPr>
        <xdr:cNvPr id="26" name="AutoShape 83"/>
        <xdr:cNvSpPr>
          <a:spLocks/>
        </xdr:cNvSpPr>
      </xdr:nvSpPr>
      <xdr:spPr>
        <a:xfrm>
          <a:off x="39862125" y="19897725"/>
          <a:ext cx="200025" cy="171450"/>
        </a:xfrm>
        <a:prstGeom prst="hexagon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2257425</xdr:colOff>
      <xdr:row>31</xdr:row>
      <xdr:rowOff>142875</xdr:rowOff>
    </xdr:from>
    <xdr:to>
      <xdr:col>51</xdr:col>
      <xdr:colOff>2457450</xdr:colOff>
      <xdr:row>31</xdr:row>
      <xdr:rowOff>314325</xdr:rowOff>
    </xdr:to>
    <xdr:sp>
      <xdr:nvSpPr>
        <xdr:cNvPr id="27" name="AutoShape 85"/>
        <xdr:cNvSpPr>
          <a:spLocks/>
        </xdr:cNvSpPr>
      </xdr:nvSpPr>
      <xdr:spPr>
        <a:xfrm>
          <a:off x="40405050" y="12468225"/>
          <a:ext cx="200025" cy="171450"/>
        </a:xfrm>
        <a:prstGeom prst="flowChartMerg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4772025</xdr:colOff>
      <xdr:row>61</xdr:row>
      <xdr:rowOff>66675</xdr:rowOff>
    </xdr:from>
    <xdr:to>
      <xdr:col>51</xdr:col>
      <xdr:colOff>4943475</xdr:colOff>
      <xdr:row>61</xdr:row>
      <xdr:rowOff>238125</xdr:rowOff>
    </xdr:to>
    <xdr:sp>
      <xdr:nvSpPr>
        <xdr:cNvPr id="28" name="AutoShape 86"/>
        <xdr:cNvSpPr>
          <a:spLocks/>
        </xdr:cNvSpPr>
      </xdr:nvSpPr>
      <xdr:spPr>
        <a:xfrm>
          <a:off x="42919650" y="24755475"/>
          <a:ext cx="171450" cy="171450"/>
        </a:xfrm>
        <a:prstGeom prst="flowChartMerg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4791075</xdr:colOff>
      <xdr:row>62</xdr:row>
      <xdr:rowOff>9525</xdr:rowOff>
    </xdr:from>
    <xdr:to>
      <xdr:col>51</xdr:col>
      <xdr:colOff>4933950</xdr:colOff>
      <xdr:row>62</xdr:row>
      <xdr:rowOff>180975</xdr:rowOff>
    </xdr:to>
    <xdr:sp>
      <xdr:nvSpPr>
        <xdr:cNvPr id="29" name="AutoShape 88"/>
        <xdr:cNvSpPr>
          <a:spLocks/>
        </xdr:cNvSpPr>
      </xdr:nvSpPr>
      <xdr:spPr>
        <a:xfrm>
          <a:off x="42938700" y="25012650"/>
          <a:ext cx="142875" cy="171450"/>
        </a:xfrm>
        <a:prstGeom prst="hexagon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4829175</xdr:colOff>
      <xdr:row>64</xdr:row>
      <xdr:rowOff>28575</xdr:rowOff>
    </xdr:from>
    <xdr:to>
      <xdr:col>51</xdr:col>
      <xdr:colOff>4962525</xdr:colOff>
      <xdr:row>64</xdr:row>
      <xdr:rowOff>190500</xdr:rowOff>
    </xdr:to>
    <xdr:sp>
      <xdr:nvSpPr>
        <xdr:cNvPr id="30" name="AutoShape 89"/>
        <xdr:cNvSpPr>
          <a:spLocks/>
        </xdr:cNvSpPr>
      </xdr:nvSpPr>
      <xdr:spPr>
        <a:xfrm>
          <a:off x="42976800" y="25679400"/>
          <a:ext cx="133350" cy="161925"/>
        </a:xfrm>
        <a:prstGeom prst="pentagon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4791075</xdr:colOff>
      <xdr:row>65</xdr:row>
      <xdr:rowOff>47625</xdr:rowOff>
    </xdr:from>
    <xdr:to>
      <xdr:col>51</xdr:col>
      <xdr:colOff>4933950</xdr:colOff>
      <xdr:row>65</xdr:row>
      <xdr:rowOff>200025</xdr:rowOff>
    </xdr:to>
    <xdr:sp>
      <xdr:nvSpPr>
        <xdr:cNvPr id="31" name="AutoShape 90"/>
        <xdr:cNvSpPr>
          <a:spLocks/>
        </xdr:cNvSpPr>
      </xdr:nvSpPr>
      <xdr:spPr>
        <a:xfrm>
          <a:off x="42938700" y="25965150"/>
          <a:ext cx="142875" cy="152400"/>
        </a:xfrm>
        <a:prstGeom prst="flowChartProcess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F199"/>
  <sheetViews>
    <sheetView showGridLines="0" tabSelected="1" zoomScale="85" zoomScaleNormal="85" zoomScalePageLayoutView="0" workbookViewId="0" topLeftCell="AN47">
      <selection activeCell="AU57" sqref="AU57"/>
    </sheetView>
  </sheetViews>
  <sheetFormatPr defaultColWidth="9.140625" defaultRowHeight="12.75"/>
  <cols>
    <col min="1" max="1" width="23.00390625" style="2" customWidth="1"/>
    <col min="2" max="2" width="14.00390625" style="2" customWidth="1"/>
    <col min="3" max="3" width="6.7109375" style="2" customWidth="1"/>
    <col min="4" max="5" width="9.7109375" style="2" hidden="1" customWidth="1"/>
    <col min="6" max="6" width="13.7109375" style="2" customWidth="1"/>
    <col min="7" max="8" width="12.7109375" style="2" customWidth="1"/>
    <col min="9" max="10" width="11.7109375" style="2" customWidth="1"/>
    <col min="11" max="11" width="15.7109375" style="2" hidden="1" customWidth="1"/>
    <col min="12" max="12" width="30.7109375" style="2" customWidth="1"/>
    <col min="13" max="13" width="15.7109375" style="2" customWidth="1"/>
    <col min="14" max="14" width="13.7109375" style="2" customWidth="1"/>
    <col min="15" max="15" width="11.7109375" style="2" hidden="1" customWidth="1"/>
    <col min="16" max="16" width="16.7109375" style="2" customWidth="1"/>
    <col min="17" max="17" width="11.7109375" style="2" customWidth="1"/>
    <col min="18" max="18" width="18.7109375" style="2" customWidth="1"/>
    <col min="19" max="19" width="11.7109375" style="2" customWidth="1"/>
    <col min="20" max="20" width="6.7109375" style="2" customWidth="1"/>
    <col min="21" max="21" width="14.28125" style="2" bestFit="1" customWidth="1"/>
    <col min="22" max="22" width="12.57421875" style="2" customWidth="1"/>
    <col min="23" max="25" width="9.28125" style="2" customWidth="1"/>
    <col min="26" max="26" width="15.140625" style="2" customWidth="1"/>
    <col min="27" max="27" width="12.7109375" style="2" customWidth="1"/>
    <col min="28" max="28" width="10.7109375" style="2" customWidth="1"/>
    <col min="29" max="29" width="15.7109375" style="2" customWidth="1"/>
    <col min="30" max="30" width="14.7109375" style="2" customWidth="1"/>
    <col min="31" max="31" width="14.140625" style="2" customWidth="1"/>
    <col min="32" max="32" width="10.7109375" style="2" customWidth="1"/>
    <col min="33" max="33" width="11.7109375" style="2" customWidth="1"/>
    <col min="34" max="34" width="13.7109375" style="2" customWidth="1"/>
    <col min="35" max="35" width="8.7109375" style="2" customWidth="1"/>
    <col min="36" max="36" width="10.7109375" style="2" customWidth="1"/>
    <col min="37" max="37" width="10.28125" style="2" customWidth="1"/>
    <col min="38" max="38" width="12.7109375" style="2" customWidth="1"/>
    <col min="39" max="39" width="16.00390625" style="3" customWidth="1"/>
    <col min="40" max="40" width="16.00390625" style="2" customWidth="1"/>
    <col min="41" max="41" width="10.7109375" style="2" customWidth="1"/>
    <col min="42" max="42" width="13.7109375" style="2" customWidth="1"/>
    <col min="43" max="43" width="15.140625" style="2" customWidth="1"/>
    <col min="44" max="46" width="3.57421875" style="2" hidden="1" customWidth="1"/>
    <col min="47" max="47" width="11.8515625" style="2" customWidth="1"/>
    <col min="48" max="48" width="13.8515625" style="2" customWidth="1"/>
    <col min="49" max="49" width="13.7109375" style="2" customWidth="1"/>
    <col min="50" max="50" width="1.28515625" style="2" hidden="1" customWidth="1"/>
    <col min="51" max="51" width="12.7109375" style="2" customWidth="1"/>
    <col min="52" max="52" width="79.7109375" style="4" customWidth="1"/>
    <col min="53" max="53" width="6.7109375" style="2" customWidth="1"/>
    <col min="54" max="16384" width="9.140625" style="2" customWidth="1"/>
  </cols>
  <sheetData>
    <row r="2" ht="18.75" thickBot="1"/>
    <row r="3" spans="14:32" ht="25.5" customHeight="1" thickTop="1">
      <c r="N3" s="18"/>
      <c r="O3" s="18"/>
      <c r="P3" s="19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7"/>
    </row>
    <row r="4" spans="14:32" ht="25.5" customHeight="1">
      <c r="N4" s="18"/>
      <c r="O4" s="18"/>
      <c r="P4" s="19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9"/>
    </row>
    <row r="5" spans="14:32" ht="25.5" customHeight="1">
      <c r="N5" s="18"/>
      <c r="O5" s="18"/>
      <c r="P5" s="19"/>
      <c r="Q5" s="349">
        <v>1388</v>
      </c>
      <c r="R5" s="350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9"/>
    </row>
    <row r="6" spans="14:52" ht="25.5" customHeight="1">
      <c r="N6" s="18"/>
      <c r="O6" s="18"/>
      <c r="P6" s="19"/>
      <c r="Q6" s="350"/>
      <c r="R6" s="350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9"/>
      <c r="AZ6" s="28"/>
    </row>
    <row r="7" spans="14:32" ht="25.5" customHeight="1" thickBot="1">
      <c r="N7" s="18"/>
      <c r="O7" s="18"/>
      <c r="P7" s="19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1"/>
    </row>
    <row r="8" spans="1:12" ht="34.5" customHeight="1" thickBot="1" thickTop="1">
      <c r="A8" s="1"/>
      <c r="B8" s="1"/>
      <c r="G8" s="1"/>
      <c r="L8" s="18"/>
    </row>
    <row r="9" spans="1:53" s="11" customFormat="1" ht="60" customHeight="1" thickBot="1" thickTop="1">
      <c r="A9" s="5"/>
      <c r="B9" s="6"/>
      <c r="C9" s="7"/>
      <c r="D9" s="8"/>
      <c r="E9" s="7"/>
      <c r="F9" s="8"/>
      <c r="G9" s="6"/>
      <c r="H9" s="7"/>
      <c r="I9" s="8"/>
      <c r="J9" s="7"/>
      <c r="K9" s="47"/>
      <c r="L9" s="48"/>
      <c r="M9" s="6"/>
      <c r="N9" s="37"/>
      <c r="O9" s="9"/>
      <c r="P9" s="6"/>
      <c r="Q9" s="39"/>
      <c r="R9" s="39"/>
      <c r="S9" s="10"/>
      <c r="T9" s="6"/>
      <c r="U9" s="6"/>
      <c r="V9" s="6"/>
      <c r="W9" s="6"/>
      <c r="X9" s="6"/>
      <c r="Y9" s="6"/>
      <c r="Z9" s="7"/>
      <c r="AA9" s="8"/>
      <c r="AB9" s="6"/>
      <c r="AC9" s="6"/>
      <c r="AD9" s="7"/>
      <c r="AE9" s="8"/>
      <c r="AF9" s="6"/>
      <c r="AG9" s="6"/>
      <c r="AH9" s="7"/>
      <c r="AI9" s="8"/>
      <c r="AJ9" s="6"/>
      <c r="AK9" s="7"/>
      <c r="AL9" s="8"/>
      <c r="AM9" s="6"/>
      <c r="AN9" s="7"/>
      <c r="AO9" s="8"/>
      <c r="AP9" s="6"/>
      <c r="AQ9" s="6"/>
      <c r="AR9" s="6"/>
      <c r="AS9" s="6"/>
      <c r="AT9" s="6"/>
      <c r="AU9" s="6"/>
      <c r="AV9" s="9"/>
      <c r="AW9" s="7"/>
      <c r="AX9" s="9"/>
      <c r="AY9" s="8"/>
      <c r="AZ9" s="39"/>
      <c r="BA9" s="40"/>
    </row>
    <row r="10" spans="1:53" s="13" customFormat="1" ht="24.75" customHeight="1">
      <c r="A10" s="29"/>
      <c r="B10" s="112" t="s">
        <v>65</v>
      </c>
      <c r="C10" s="359" t="s">
        <v>47</v>
      </c>
      <c r="D10" s="22" t="s">
        <v>64</v>
      </c>
      <c r="E10" s="23" t="s">
        <v>12</v>
      </c>
      <c r="F10" s="107" t="s">
        <v>63</v>
      </c>
      <c r="G10" s="97" t="s">
        <v>11</v>
      </c>
      <c r="H10" s="108" t="s">
        <v>62</v>
      </c>
      <c r="I10" s="72" t="s">
        <v>61</v>
      </c>
      <c r="J10" s="74" t="s">
        <v>10</v>
      </c>
      <c r="K10" s="46" t="s">
        <v>60</v>
      </c>
      <c r="L10" s="105" t="s">
        <v>59</v>
      </c>
      <c r="M10" s="101" t="s">
        <v>83</v>
      </c>
      <c r="N10" s="102" t="s">
        <v>58</v>
      </c>
      <c r="O10" s="24" t="s">
        <v>82</v>
      </c>
      <c r="P10" s="96" t="s">
        <v>66</v>
      </c>
      <c r="Q10" s="97" t="s">
        <v>57</v>
      </c>
      <c r="R10" s="365" t="s">
        <v>81</v>
      </c>
      <c r="S10" s="98" t="s">
        <v>56</v>
      </c>
      <c r="T10" s="355" t="s">
        <v>47</v>
      </c>
      <c r="U10" s="90" t="s">
        <v>5</v>
      </c>
      <c r="V10" s="91" t="s">
        <v>9</v>
      </c>
      <c r="W10" s="91" t="s">
        <v>8</v>
      </c>
      <c r="X10" s="91" t="s">
        <v>7</v>
      </c>
      <c r="Y10" s="91" t="s">
        <v>55</v>
      </c>
      <c r="Z10" s="92" t="s">
        <v>151</v>
      </c>
      <c r="AA10" s="84" t="s">
        <v>54</v>
      </c>
      <c r="AB10" s="85" t="s">
        <v>6</v>
      </c>
      <c r="AC10" s="85" t="s">
        <v>53</v>
      </c>
      <c r="AD10" s="86" t="s">
        <v>52</v>
      </c>
      <c r="AE10" s="78" t="s">
        <v>5</v>
      </c>
      <c r="AF10" s="79" t="s">
        <v>51</v>
      </c>
      <c r="AG10" s="79" t="s">
        <v>4</v>
      </c>
      <c r="AH10" s="80" t="s">
        <v>50</v>
      </c>
      <c r="AI10" s="22" t="s">
        <v>3</v>
      </c>
      <c r="AJ10" s="24" t="s">
        <v>49</v>
      </c>
      <c r="AK10" s="23" t="s">
        <v>68</v>
      </c>
      <c r="AL10" s="72" t="s">
        <v>48</v>
      </c>
      <c r="AM10" s="73" t="s">
        <v>2</v>
      </c>
      <c r="AN10" s="74" t="s">
        <v>1</v>
      </c>
      <c r="AO10" s="65" t="s">
        <v>74</v>
      </c>
      <c r="AP10" s="66" t="s">
        <v>73</v>
      </c>
      <c r="AQ10" s="66" t="s">
        <v>72</v>
      </c>
      <c r="AR10" s="66" t="s">
        <v>0</v>
      </c>
      <c r="AS10" s="66"/>
      <c r="AT10" s="66"/>
      <c r="AU10" s="66" t="s">
        <v>80</v>
      </c>
      <c r="AV10" s="66" t="s">
        <v>99</v>
      </c>
      <c r="AW10" s="67" t="s">
        <v>71</v>
      </c>
      <c r="AX10" s="30"/>
      <c r="AY10" s="22" t="s">
        <v>70</v>
      </c>
      <c r="AZ10" s="41" t="s">
        <v>25</v>
      </c>
      <c r="BA10" s="353" t="s">
        <v>47</v>
      </c>
    </row>
    <row r="11" spans="1:53" s="14" customFormat="1" ht="31.5" customHeight="1" thickBot="1">
      <c r="A11" s="31"/>
      <c r="B11" s="113" t="s">
        <v>76</v>
      </c>
      <c r="C11" s="360"/>
      <c r="D11" s="25" t="s">
        <v>84</v>
      </c>
      <c r="E11" s="26" t="s">
        <v>84</v>
      </c>
      <c r="F11" s="109"/>
      <c r="G11" s="110"/>
      <c r="H11" s="111"/>
      <c r="I11" s="75" t="s">
        <v>77</v>
      </c>
      <c r="J11" s="77" t="s">
        <v>77</v>
      </c>
      <c r="K11" s="45"/>
      <c r="L11" s="106"/>
      <c r="M11" s="103" t="s">
        <v>76</v>
      </c>
      <c r="N11" s="104" t="s">
        <v>76</v>
      </c>
      <c r="O11" s="38" t="s">
        <v>76</v>
      </c>
      <c r="P11" s="99" t="s">
        <v>76</v>
      </c>
      <c r="Q11" s="99" t="s">
        <v>76</v>
      </c>
      <c r="R11" s="366"/>
      <c r="S11" s="100" t="s">
        <v>76</v>
      </c>
      <c r="T11" s="356"/>
      <c r="U11" s="93"/>
      <c r="V11" s="94"/>
      <c r="W11" s="94"/>
      <c r="X11" s="94"/>
      <c r="Y11" s="94"/>
      <c r="Z11" s="95" t="s">
        <v>149</v>
      </c>
      <c r="AA11" s="87" t="s">
        <v>76</v>
      </c>
      <c r="AB11" s="88" t="s">
        <v>77</v>
      </c>
      <c r="AC11" s="88" t="s">
        <v>77</v>
      </c>
      <c r="AD11" s="89" t="s">
        <v>77</v>
      </c>
      <c r="AE11" s="81" t="s">
        <v>76</v>
      </c>
      <c r="AF11" s="82" t="s">
        <v>76</v>
      </c>
      <c r="AG11" s="82" t="s">
        <v>76</v>
      </c>
      <c r="AH11" s="83" t="s">
        <v>76</v>
      </c>
      <c r="AI11" s="25"/>
      <c r="AJ11" s="27"/>
      <c r="AK11" s="26"/>
      <c r="AL11" s="75" t="s">
        <v>78</v>
      </c>
      <c r="AM11" s="76"/>
      <c r="AN11" s="77"/>
      <c r="AO11" s="68" t="s">
        <v>77</v>
      </c>
      <c r="AP11" s="69" t="s">
        <v>76</v>
      </c>
      <c r="AQ11" s="69" t="s">
        <v>76</v>
      </c>
      <c r="AR11" s="69"/>
      <c r="AS11" s="69"/>
      <c r="AT11" s="69"/>
      <c r="AU11" s="69" t="s">
        <v>79</v>
      </c>
      <c r="AV11" s="70" t="s">
        <v>75</v>
      </c>
      <c r="AW11" s="71" t="s">
        <v>75</v>
      </c>
      <c r="AX11" s="32"/>
      <c r="AY11" s="25" t="s">
        <v>159</v>
      </c>
      <c r="AZ11" s="42"/>
      <c r="BA11" s="354"/>
    </row>
    <row r="12" spans="1:53" ht="34.5" customHeight="1">
      <c r="A12" s="114"/>
      <c r="B12" s="115"/>
      <c r="C12" s="116">
        <v>1</v>
      </c>
      <c r="D12" s="117"/>
      <c r="E12" s="118"/>
      <c r="F12" s="119"/>
      <c r="G12" s="120"/>
      <c r="H12" s="121">
        <v>11.07</v>
      </c>
      <c r="I12" s="122">
        <v>90.32</v>
      </c>
      <c r="J12" s="123">
        <v>87.26</v>
      </c>
      <c r="K12" s="117">
        <v>48.79</v>
      </c>
      <c r="L12" s="124">
        <v>27.96</v>
      </c>
      <c r="M12" s="125">
        <v>4304</v>
      </c>
      <c r="N12" s="126">
        <v>4240</v>
      </c>
      <c r="O12" s="127"/>
      <c r="P12" s="128">
        <v>0</v>
      </c>
      <c r="Q12" s="129">
        <v>3147</v>
      </c>
      <c r="R12" s="120">
        <v>5.09</v>
      </c>
      <c r="S12" s="130">
        <v>4271</v>
      </c>
      <c r="T12" s="131">
        <v>1</v>
      </c>
      <c r="U12" s="132">
        <v>2.776</v>
      </c>
      <c r="V12" s="133">
        <v>0.929</v>
      </c>
      <c r="W12" s="134">
        <v>0.875</v>
      </c>
      <c r="X12" s="134">
        <v>0.516</v>
      </c>
      <c r="Y12" s="134">
        <v>0.176</v>
      </c>
      <c r="Z12" s="135">
        <v>0.28</v>
      </c>
      <c r="AA12" s="136">
        <v>6.29</v>
      </c>
      <c r="AB12" s="137">
        <v>84.25</v>
      </c>
      <c r="AC12" s="137">
        <v>15.65</v>
      </c>
      <c r="AD12" s="138">
        <v>15.74</v>
      </c>
      <c r="AE12" s="139">
        <v>10942</v>
      </c>
      <c r="AF12" s="140">
        <v>125</v>
      </c>
      <c r="AG12" s="140">
        <v>610</v>
      </c>
      <c r="AH12" s="141">
        <v>10207</v>
      </c>
      <c r="AI12" s="142" t="s">
        <v>103</v>
      </c>
      <c r="AJ12" s="143">
        <v>18.51</v>
      </c>
      <c r="AK12" s="118">
        <v>18.58</v>
      </c>
      <c r="AL12" s="144">
        <v>57</v>
      </c>
      <c r="AM12" s="145" t="s">
        <v>102</v>
      </c>
      <c r="AN12" s="146" t="s">
        <v>134</v>
      </c>
      <c r="AO12" s="147" t="s">
        <v>101</v>
      </c>
      <c r="AP12" s="148">
        <v>69533</v>
      </c>
      <c r="AQ12" s="148">
        <v>69901</v>
      </c>
      <c r="AR12" s="148"/>
      <c r="AS12" s="148"/>
      <c r="AT12" s="148"/>
      <c r="AU12" s="149">
        <v>33.83</v>
      </c>
      <c r="AV12" s="150">
        <v>2066</v>
      </c>
      <c r="AW12" s="151">
        <v>2066</v>
      </c>
      <c r="AX12" s="152"/>
      <c r="AY12" s="153">
        <v>2500</v>
      </c>
      <c r="AZ12" s="49" t="s">
        <v>26</v>
      </c>
      <c r="BA12" s="335">
        <v>1</v>
      </c>
    </row>
    <row r="13" spans="1:58" ht="34.5" customHeight="1">
      <c r="A13" s="154"/>
      <c r="B13" s="155"/>
      <c r="C13" s="156">
        <v>2</v>
      </c>
      <c r="D13" s="157"/>
      <c r="E13" s="158"/>
      <c r="F13" s="159"/>
      <c r="G13" s="160">
        <v>0.96</v>
      </c>
      <c r="H13" s="161">
        <v>7.89</v>
      </c>
      <c r="I13" s="162">
        <v>90.65</v>
      </c>
      <c r="J13" s="163">
        <v>87.19</v>
      </c>
      <c r="K13" s="157">
        <v>59.88</v>
      </c>
      <c r="L13" s="164">
        <v>40.94</v>
      </c>
      <c r="M13" s="165">
        <v>4723</v>
      </c>
      <c r="N13" s="166">
        <v>8812</v>
      </c>
      <c r="O13" s="167"/>
      <c r="P13" s="168">
        <v>813</v>
      </c>
      <c r="Q13" s="168">
        <v>4813</v>
      </c>
      <c r="R13" s="160">
        <v>5.66</v>
      </c>
      <c r="S13" s="169">
        <v>6915</v>
      </c>
      <c r="T13" s="170">
        <v>2</v>
      </c>
      <c r="U13" s="171">
        <v>1.795</v>
      </c>
      <c r="V13" s="172">
        <v>1.236</v>
      </c>
      <c r="W13" s="173">
        <v>0.131</v>
      </c>
      <c r="X13" s="173">
        <v>0.208</v>
      </c>
      <c r="Y13" s="173">
        <v>0.051</v>
      </c>
      <c r="Z13" s="174">
        <v>0.169</v>
      </c>
      <c r="AA13" s="175">
        <v>6.31</v>
      </c>
      <c r="AB13" s="176">
        <v>88.53</v>
      </c>
      <c r="AC13" s="176">
        <v>15.81</v>
      </c>
      <c r="AD13" s="177">
        <v>15.9</v>
      </c>
      <c r="AE13" s="178">
        <v>19418</v>
      </c>
      <c r="AF13" s="179">
        <v>253</v>
      </c>
      <c r="AG13" s="179">
        <v>420</v>
      </c>
      <c r="AH13" s="180">
        <v>18745</v>
      </c>
      <c r="AI13" s="181">
        <v>0.17</v>
      </c>
      <c r="AJ13" s="182">
        <v>17.69</v>
      </c>
      <c r="AK13" s="158">
        <v>17.86</v>
      </c>
      <c r="AL13" s="183">
        <v>68</v>
      </c>
      <c r="AM13" s="184" t="s">
        <v>105</v>
      </c>
      <c r="AN13" s="185" t="s">
        <v>104</v>
      </c>
      <c r="AO13" s="186">
        <v>0.53</v>
      </c>
      <c r="AP13" s="187">
        <v>122163</v>
      </c>
      <c r="AQ13" s="187">
        <v>122807</v>
      </c>
      <c r="AR13" s="187"/>
      <c r="AS13" s="187"/>
      <c r="AT13" s="187"/>
      <c r="AU13" s="188">
        <v>35.57</v>
      </c>
      <c r="AV13" s="189">
        <v>3453</v>
      </c>
      <c r="AW13" s="190">
        <v>3478</v>
      </c>
      <c r="AX13" s="191"/>
      <c r="AY13" s="192">
        <v>3000</v>
      </c>
      <c r="AZ13" s="50" t="s">
        <v>27</v>
      </c>
      <c r="BA13" s="336">
        <v>2</v>
      </c>
      <c r="BF13" s="12"/>
    </row>
    <row r="14" spans="1:53" ht="34.5" customHeight="1">
      <c r="A14" s="154"/>
      <c r="B14" s="155">
        <v>-929</v>
      </c>
      <c r="C14" s="156">
        <v>3</v>
      </c>
      <c r="D14" s="157"/>
      <c r="E14" s="158"/>
      <c r="F14" s="159"/>
      <c r="G14" s="160">
        <v>8.8</v>
      </c>
      <c r="H14" s="161"/>
      <c r="I14" s="162">
        <v>91.83</v>
      </c>
      <c r="J14" s="163">
        <v>88.83</v>
      </c>
      <c r="K14" s="157">
        <v>79.59</v>
      </c>
      <c r="L14" s="164">
        <v>40.18</v>
      </c>
      <c r="M14" s="193">
        <v>1075</v>
      </c>
      <c r="N14" s="166">
        <v>4000</v>
      </c>
      <c r="O14" s="194"/>
      <c r="P14" s="168">
        <v>0</v>
      </c>
      <c r="Q14" s="168">
        <v>0</v>
      </c>
      <c r="R14" s="160">
        <v>5.43</v>
      </c>
      <c r="S14" s="169">
        <v>3240</v>
      </c>
      <c r="T14" s="170">
        <v>3</v>
      </c>
      <c r="U14" s="171">
        <v>3.377</v>
      </c>
      <c r="V14" s="172">
        <v>2.714</v>
      </c>
      <c r="W14" s="173">
        <v>0.412</v>
      </c>
      <c r="X14" s="173">
        <v>0</v>
      </c>
      <c r="Y14" s="173">
        <v>0.045</v>
      </c>
      <c r="Z14" s="174">
        <v>0.206</v>
      </c>
      <c r="AA14" s="175">
        <v>8.25</v>
      </c>
      <c r="AB14" s="176">
        <v>79.56</v>
      </c>
      <c r="AC14" s="176">
        <v>14.27</v>
      </c>
      <c r="AD14" s="177">
        <v>14.4</v>
      </c>
      <c r="AE14" s="178">
        <v>8598</v>
      </c>
      <c r="AF14" s="179">
        <v>155</v>
      </c>
      <c r="AG14" s="179">
        <v>0</v>
      </c>
      <c r="AH14" s="180">
        <v>8443</v>
      </c>
      <c r="AI14" s="181">
        <v>0.15</v>
      </c>
      <c r="AJ14" s="182">
        <v>17.78</v>
      </c>
      <c r="AK14" s="158">
        <v>17.93</v>
      </c>
      <c r="AL14" s="183">
        <v>50</v>
      </c>
      <c r="AM14" s="195" t="s">
        <v>107</v>
      </c>
      <c r="AN14" s="185" t="s">
        <v>106</v>
      </c>
      <c r="AO14" s="186">
        <v>0.96</v>
      </c>
      <c r="AP14" s="187">
        <v>59690</v>
      </c>
      <c r="AQ14" s="187">
        <v>60270</v>
      </c>
      <c r="AR14" s="187"/>
      <c r="AS14" s="187"/>
      <c r="AT14" s="187"/>
      <c r="AU14" s="188">
        <v>45.29</v>
      </c>
      <c r="AV14" s="189">
        <v>1310</v>
      </c>
      <c r="AW14" s="190">
        <v>1310</v>
      </c>
      <c r="AX14" s="191"/>
      <c r="AY14" s="192">
        <v>1500</v>
      </c>
      <c r="AZ14" s="50" t="s">
        <v>13</v>
      </c>
      <c r="BA14" s="336">
        <f>BA13+1</f>
        <v>3</v>
      </c>
    </row>
    <row r="15" spans="1:53" ht="34.5" customHeight="1">
      <c r="A15" s="154"/>
      <c r="B15" s="155"/>
      <c r="C15" s="156">
        <v>4</v>
      </c>
      <c r="D15" s="157"/>
      <c r="E15" s="158"/>
      <c r="F15" s="159"/>
      <c r="G15" s="160">
        <v>7.75</v>
      </c>
      <c r="H15" s="161"/>
      <c r="I15" s="162">
        <v>90.83</v>
      </c>
      <c r="J15" s="163">
        <v>87.48</v>
      </c>
      <c r="K15" s="157">
        <v>64.17</v>
      </c>
      <c r="L15" s="164">
        <v>30.72</v>
      </c>
      <c r="M15" s="193">
        <v>3559</v>
      </c>
      <c r="N15" s="166">
        <v>9166</v>
      </c>
      <c r="O15" s="167"/>
      <c r="P15" s="168">
        <v>0</v>
      </c>
      <c r="Q15" s="168">
        <v>0</v>
      </c>
      <c r="R15" s="160">
        <v>5.54</v>
      </c>
      <c r="S15" s="169">
        <v>8347</v>
      </c>
      <c r="T15" s="170">
        <v>4</v>
      </c>
      <c r="U15" s="171">
        <v>3.21</v>
      </c>
      <c r="V15" s="172">
        <v>2.76</v>
      </c>
      <c r="W15" s="173">
        <v>0.152</v>
      </c>
      <c r="X15" s="173">
        <v>0</v>
      </c>
      <c r="Y15" s="173">
        <v>0.05</v>
      </c>
      <c r="Z15" s="174">
        <v>0.248</v>
      </c>
      <c r="AA15" s="175">
        <v>5.32</v>
      </c>
      <c r="AB15" s="176">
        <v>76.16</v>
      </c>
      <c r="AC15" s="176">
        <v>13.63</v>
      </c>
      <c r="AD15" s="177">
        <v>13.88</v>
      </c>
      <c r="AE15" s="178">
        <v>20936</v>
      </c>
      <c r="AF15" s="179">
        <v>250</v>
      </c>
      <c r="AG15" s="179">
        <v>0</v>
      </c>
      <c r="AH15" s="180">
        <v>20686</v>
      </c>
      <c r="AI15" s="181">
        <v>0.81</v>
      </c>
      <c r="AJ15" s="182">
        <v>17.09</v>
      </c>
      <c r="AK15" s="158">
        <v>17.9</v>
      </c>
      <c r="AL15" s="183">
        <v>47</v>
      </c>
      <c r="AM15" s="184" t="s">
        <v>108</v>
      </c>
      <c r="AN15" s="185" t="s">
        <v>106</v>
      </c>
      <c r="AO15" s="186">
        <v>1.81</v>
      </c>
      <c r="AP15" s="187">
        <v>150800</v>
      </c>
      <c r="AQ15" s="187">
        <v>153581</v>
      </c>
      <c r="AR15" s="187"/>
      <c r="AS15" s="187"/>
      <c r="AT15" s="187"/>
      <c r="AU15" s="188">
        <v>29.74</v>
      </c>
      <c r="AV15" s="189">
        <v>5165</v>
      </c>
      <c r="AW15" s="190">
        <v>5165</v>
      </c>
      <c r="AX15" s="191"/>
      <c r="AY15" s="192">
        <v>5000</v>
      </c>
      <c r="AZ15" s="50" t="s">
        <v>28</v>
      </c>
      <c r="BA15" s="336">
        <f aca="true" t="shared" si="0" ref="BA15:BA48">BA14+1</f>
        <v>4</v>
      </c>
    </row>
    <row r="16" spans="1:53" ht="34.5" customHeight="1">
      <c r="A16" s="154"/>
      <c r="B16" s="155"/>
      <c r="C16" s="156">
        <v>5</v>
      </c>
      <c r="D16" s="157"/>
      <c r="E16" s="158"/>
      <c r="F16" s="159"/>
      <c r="G16" s="160"/>
      <c r="H16" s="161"/>
      <c r="I16" s="162">
        <v>91.14</v>
      </c>
      <c r="J16" s="163">
        <v>87.99</v>
      </c>
      <c r="K16" s="157">
        <v>112.27</v>
      </c>
      <c r="L16" s="164">
        <v>62.5</v>
      </c>
      <c r="M16" s="193">
        <v>1630</v>
      </c>
      <c r="N16" s="166">
        <v>3962</v>
      </c>
      <c r="O16" s="167"/>
      <c r="P16" s="168">
        <v>0</v>
      </c>
      <c r="Q16" s="168">
        <v>0</v>
      </c>
      <c r="R16" s="160">
        <v>5.63</v>
      </c>
      <c r="S16" s="169">
        <v>3475</v>
      </c>
      <c r="T16" s="170">
        <v>5</v>
      </c>
      <c r="U16" s="171">
        <v>3.74</v>
      </c>
      <c r="V16" s="172">
        <v>2.81</v>
      </c>
      <c r="W16" s="173">
        <v>0.45</v>
      </c>
      <c r="X16" s="173">
        <v>0</v>
      </c>
      <c r="Y16" s="173">
        <v>0.19</v>
      </c>
      <c r="Z16" s="174">
        <v>0.29</v>
      </c>
      <c r="AA16" s="175">
        <v>7.32</v>
      </c>
      <c r="AB16" s="176">
        <v>77.31</v>
      </c>
      <c r="AC16" s="176">
        <v>14.59</v>
      </c>
      <c r="AD16" s="177">
        <v>14.76</v>
      </c>
      <c r="AE16" s="178">
        <v>9118</v>
      </c>
      <c r="AF16" s="179">
        <v>106</v>
      </c>
      <c r="AG16" s="179">
        <v>0</v>
      </c>
      <c r="AH16" s="180">
        <v>9012</v>
      </c>
      <c r="AI16" s="181">
        <v>0.36</v>
      </c>
      <c r="AJ16" s="182">
        <v>18.51</v>
      </c>
      <c r="AK16" s="158">
        <v>18.87</v>
      </c>
      <c r="AL16" s="183">
        <v>55</v>
      </c>
      <c r="AM16" s="184" t="s">
        <v>110</v>
      </c>
      <c r="AN16" s="185" t="s">
        <v>109</v>
      </c>
      <c r="AO16" s="186">
        <v>1.2</v>
      </c>
      <c r="AP16" s="187">
        <v>61750</v>
      </c>
      <c r="AQ16" s="187">
        <v>62499</v>
      </c>
      <c r="AR16" s="187"/>
      <c r="AS16" s="187"/>
      <c r="AT16" s="187"/>
      <c r="AU16" s="188">
        <v>38.8</v>
      </c>
      <c r="AV16" s="189">
        <v>1610</v>
      </c>
      <c r="AW16" s="190">
        <v>1610</v>
      </c>
      <c r="AX16" s="191"/>
      <c r="AY16" s="192">
        <v>1000</v>
      </c>
      <c r="AZ16" s="50" t="s">
        <v>14</v>
      </c>
      <c r="BA16" s="336">
        <f t="shared" si="0"/>
        <v>5</v>
      </c>
    </row>
    <row r="17" spans="1:53" ht="34.5" customHeight="1">
      <c r="A17" s="154"/>
      <c r="B17" s="155"/>
      <c r="C17" s="156">
        <v>6</v>
      </c>
      <c r="D17" s="157"/>
      <c r="E17" s="158"/>
      <c r="F17" s="159"/>
      <c r="G17" s="160">
        <v>10.72</v>
      </c>
      <c r="H17" s="161"/>
      <c r="I17" s="162">
        <v>91.26</v>
      </c>
      <c r="J17" s="163">
        <v>88.04</v>
      </c>
      <c r="K17" s="157">
        <v>46.44</v>
      </c>
      <c r="L17" s="164">
        <v>22.81</v>
      </c>
      <c r="M17" s="193">
        <v>3473</v>
      </c>
      <c r="N17" s="166">
        <v>5917</v>
      </c>
      <c r="O17" s="167"/>
      <c r="P17" s="168">
        <v>0</v>
      </c>
      <c r="Q17" s="168">
        <v>0</v>
      </c>
      <c r="R17" s="160">
        <v>4.95</v>
      </c>
      <c r="S17" s="169">
        <v>4416</v>
      </c>
      <c r="T17" s="170">
        <v>6</v>
      </c>
      <c r="U17" s="171">
        <v>2.78</v>
      </c>
      <c r="V17" s="172">
        <v>2.48</v>
      </c>
      <c r="W17" s="173">
        <v>0.05</v>
      </c>
      <c r="X17" s="173">
        <v>0</v>
      </c>
      <c r="Y17" s="173">
        <v>0.04</v>
      </c>
      <c r="Z17" s="174">
        <v>0.21</v>
      </c>
      <c r="AA17" s="175">
        <v>6.19</v>
      </c>
      <c r="AB17" s="176">
        <v>81.01</v>
      </c>
      <c r="AC17" s="176">
        <v>14.51</v>
      </c>
      <c r="AD17" s="177">
        <v>14.85</v>
      </c>
      <c r="AE17" s="178">
        <v>13240</v>
      </c>
      <c r="AF17" s="179">
        <v>275</v>
      </c>
      <c r="AG17" s="179">
        <v>0</v>
      </c>
      <c r="AH17" s="180">
        <v>12965</v>
      </c>
      <c r="AI17" s="181">
        <v>0.28</v>
      </c>
      <c r="AJ17" s="182">
        <v>17.63</v>
      </c>
      <c r="AK17" s="158">
        <v>17.91</v>
      </c>
      <c r="AL17" s="183">
        <v>48</v>
      </c>
      <c r="AM17" s="184" t="s">
        <v>111</v>
      </c>
      <c r="AN17" s="185" t="s">
        <v>106</v>
      </c>
      <c r="AO17" s="186">
        <v>2.3</v>
      </c>
      <c r="AP17" s="187">
        <v>89150</v>
      </c>
      <c r="AQ17" s="187">
        <v>91252</v>
      </c>
      <c r="AR17" s="187"/>
      <c r="AS17" s="187"/>
      <c r="AT17" s="187"/>
      <c r="AU17" s="188">
        <v>34.6</v>
      </c>
      <c r="AV17" s="189">
        <v>2637</v>
      </c>
      <c r="AW17" s="190">
        <v>2637</v>
      </c>
      <c r="AX17" s="191"/>
      <c r="AY17" s="192">
        <v>4000</v>
      </c>
      <c r="AZ17" s="50" t="s">
        <v>95</v>
      </c>
      <c r="BA17" s="336">
        <f t="shared" si="0"/>
        <v>6</v>
      </c>
    </row>
    <row r="18" spans="1:53" ht="34.5" customHeight="1">
      <c r="A18" s="154"/>
      <c r="B18" s="155"/>
      <c r="C18" s="156">
        <v>7</v>
      </c>
      <c r="D18" s="157"/>
      <c r="E18" s="158"/>
      <c r="F18" s="159"/>
      <c r="G18" s="160"/>
      <c r="H18" s="161"/>
      <c r="I18" s="162">
        <v>92.14</v>
      </c>
      <c r="J18" s="163">
        <v>87.99</v>
      </c>
      <c r="K18" s="157">
        <v>39.08</v>
      </c>
      <c r="L18" s="164">
        <v>19.25</v>
      </c>
      <c r="M18" s="193">
        <v>34</v>
      </c>
      <c r="N18" s="166">
        <v>3865</v>
      </c>
      <c r="O18" s="167"/>
      <c r="P18" s="168">
        <v>0</v>
      </c>
      <c r="Q18" s="168">
        <v>2103</v>
      </c>
      <c r="R18" s="160">
        <v>5.51</v>
      </c>
      <c r="S18" s="169">
        <v>3165</v>
      </c>
      <c r="T18" s="170">
        <v>7</v>
      </c>
      <c r="U18" s="171">
        <v>2.641</v>
      </c>
      <c r="V18" s="172">
        <v>1.512</v>
      </c>
      <c r="W18" s="173">
        <v>0.495</v>
      </c>
      <c r="X18" s="173">
        <v>0.333</v>
      </c>
      <c r="Y18" s="173">
        <v>0.109</v>
      </c>
      <c r="Z18" s="174">
        <v>0.192</v>
      </c>
      <c r="AA18" s="175">
        <v>5.8</v>
      </c>
      <c r="AB18" s="176">
        <v>84.16</v>
      </c>
      <c r="AC18" s="176">
        <v>15.42</v>
      </c>
      <c r="AD18" s="177">
        <v>15.5</v>
      </c>
      <c r="AE18" s="178">
        <v>8905</v>
      </c>
      <c r="AF18" s="179">
        <v>175</v>
      </c>
      <c r="AG18" s="179">
        <v>2593</v>
      </c>
      <c r="AH18" s="180">
        <v>6137</v>
      </c>
      <c r="AI18" s="181">
        <v>0.18</v>
      </c>
      <c r="AJ18" s="182">
        <v>18.14</v>
      </c>
      <c r="AK18" s="158">
        <v>18.32</v>
      </c>
      <c r="AL18" s="183">
        <v>49</v>
      </c>
      <c r="AM18" s="184" t="s">
        <v>112</v>
      </c>
      <c r="AN18" s="185" t="s">
        <v>106</v>
      </c>
      <c r="AO18" s="186">
        <v>0.54</v>
      </c>
      <c r="AP18" s="187">
        <v>57441</v>
      </c>
      <c r="AQ18" s="187">
        <v>57757</v>
      </c>
      <c r="AR18" s="187"/>
      <c r="AS18" s="187"/>
      <c r="AT18" s="187"/>
      <c r="AU18" s="188">
        <v>31.82</v>
      </c>
      <c r="AV18" s="189">
        <v>1815</v>
      </c>
      <c r="AW18" s="190">
        <v>1815</v>
      </c>
      <c r="AX18" s="191"/>
      <c r="AY18" s="192">
        <v>3000</v>
      </c>
      <c r="AZ18" s="50" t="s">
        <v>29</v>
      </c>
      <c r="BA18" s="336">
        <v>7</v>
      </c>
    </row>
    <row r="19" spans="1:53" ht="34.5" customHeight="1">
      <c r="A19" s="154"/>
      <c r="B19" s="155"/>
      <c r="C19" s="156">
        <v>8</v>
      </c>
      <c r="D19" s="157"/>
      <c r="E19" s="158"/>
      <c r="F19" s="159"/>
      <c r="G19" s="160">
        <v>1.06</v>
      </c>
      <c r="H19" s="161"/>
      <c r="I19" s="162">
        <v>91.45</v>
      </c>
      <c r="J19" s="163">
        <v>88.63</v>
      </c>
      <c r="K19" s="157">
        <v>51.3</v>
      </c>
      <c r="L19" s="164">
        <v>32.53</v>
      </c>
      <c r="M19" s="193">
        <v>649</v>
      </c>
      <c r="N19" s="166">
        <v>7000</v>
      </c>
      <c r="O19" s="167"/>
      <c r="P19" s="168"/>
      <c r="Q19" s="168"/>
      <c r="R19" s="160">
        <v>6.52</v>
      </c>
      <c r="S19" s="169">
        <v>5269</v>
      </c>
      <c r="T19" s="170">
        <v>8</v>
      </c>
      <c r="U19" s="171">
        <v>3.994</v>
      </c>
      <c r="V19" s="172">
        <v>3.26</v>
      </c>
      <c r="W19" s="173">
        <v>0.532</v>
      </c>
      <c r="X19" s="173">
        <v>0</v>
      </c>
      <c r="Y19" s="173">
        <v>0.038</v>
      </c>
      <c r="Z19" s="174">
        <v>0.164</v>
      </c>
      <c r="AA19" s="175">
        <v>6.94</v>
      </c>
      <c r="AB19" s="176">
        <v>77.6</v>
      </c>
      <c r="AC19" s="176">
        <v>14.5</v>
      </c>
      <c r="AD19" s="177">
        <v>14.6</v>
      </c>
      <c r="AE19" s="178">
        <v>11794</v>
      </c>
      <c r="AF19" s="179">
        <v>242</v>
      </c>
      <c r="AG19" s="179">
        <v>11532</v>
      </c>
      <c r="AH19" s="180">
        <v>20</v>
      </c>
      <c r="AI19" s="181">
        <v>0.1</v>
      </c>
      <c r="AJ19" s="182">
        <v>18.59</v>
      </c>
      <c r="AK19" s="158">
        <v>18.69</v>
      </c>
      <c r="AL19" s="183">
        <v>63</v>
      </c>
      <c r="AM19" s="184" t="s">
        <v>105</v>
      </c>
      <c r="AN19" s="185" t="s">
        <v>113</v>
      </c>
      <c r="AO19" s="186">
        <v>0.63</v>
      </c>
      <c r="AP19" s="187">
        <v>80800</v>
      </c>
      <c r="AQ19" s="187">
        <v>81315</v>
      </c>
      <c r="AR19" s="187"/>
      <c r="AS19" s="187"/>
      <c r="AT19" s="187"/>
      <c r="AU19" s="188">
        <v>36.73</v>
      </c>
      <c r="AV19" s="189">
        <v>2190</v>
      </c>
      <c r="AW19" s="190">
        <v>2190</v>
      </c>
      <c r="AX19" s="191"/>
      <c r="AY19" s="192">
        <v>2500</v>
      </c>
      <c r="AZ19" s="50" t="s">
        <v>30</v>
      </c>
      <c r="BA19" s="336">
        <f t="shared" si="0"/>
        <v>8</v>
      </c>
    </row>
    <row r="20" spans="1:53" ht="34.5" customHeight="1">
      <c r="A20" s="154"/>
      <c r="B20" s="155"/>
      <c r="C20" s="156">
        <v>9</v>
      </c>
      <c r="D20" s="157"/>
      <c r="E20" s="158"/>
      <c r="F20" s="196">
        <v>0.9</v>
      </c>
      <c r="G20" s="160">
        <v>7.71</v>
      </c>
      <c r="H20" s="161">
        <v>8.85</v>
      </c>
      <c r="I20" s="162">
        <v>90.28</v>
      </c>
      <c r="J20" s="163">
        <v>86.24</v>
      </c>
      <c r="K20" s="157">
        <v>238.63</v>
      </c>
      <c r="L20" s="164">
        <v>55.47</v>
      </c>
      <c r="M20" s="193">
        <v>1372</v>
      </c>
      <c r="N20" s="166">
        <v>2200</v>
      </c>
      <c r="O20" s="167"/>
      <c r="P20" s="168">
        <v>0</v>
      </c>
      <c r="Q20" s="168">
        <v>0</v>
      </c>
      <c r="R20" s="160">
        <v>5.7</v>
      </c>
      <c r="S20" s="169">
        <v>1564</v>
      </c>
      <c r="T20" s="170">
        <v>9</v>
      </c>
      <c r="U20" s="171">
        <v>3.49</v>
      </c>
      <c r="V20" s="172">
        <v>2.85</v>
      </c>
      <c r="W20" s="173">
        <v>0.317</v>
      </c>
      <c r="X20" s="173">
        <v>0</v>
      </c>
      <c r="Y20" s="173">
        <v>0.93</v>
      </c>
      <c r="Z20" s="174">
        <v>0.23</v>
      </c>
      <c r="AA20" s="175">
        <v>4.24</v>
      </c>
      <c r="AB20" s="176">
        <v>77.65</v>
      </c>
      <c r="AC20" s="176">
        <v>12.95</v>
      </c>
      <c r="AD20" s="177">
        <v>13.09</v>
      </c>
      <c r="AE20" s="178">
        <v>3592</v>
      </c>
      <c r="AF20" s="179">
        <v>71</v>
      </c>
      <c r="AG20" s="179">
        <v>0</v>
      </c>
      <c r="AH20" s="180">
        <v>3521</v>
      </c>
      <c r="AI20" s="157">
        <v>0.28</v>
      </c>
      <c r="AJ20" s="182">
        <v>16.4</v>
      </c>
      <c r="AK20" s="158">
        <v>16.68</v>
      </c>
      <c r="AL20" s="183">
        <v>23</v>
      </c>
      <c r="AM20" s="184" t="s">
        <v>108</v>
      </c>
      <c r="AN20" s="185" t="s">
        <v>114</v>
      </c>
      <c r="AO20" s="186">
        <v>1.05</v>
      </c>
      <c r="AP20" s="187">
        <v>27442</v>
      </c>
      <c r="AQ20" s="187">
        <v>27734</v>
      </c>
      <c r="AR20" s="187"/>
      <c r="AS20" s="187"/>
      <c r="AT20" s="187"/>
      <c r="AU20" s="188">
        <v>25.44</v>
      </c>
      <c r="AV20" s="189">
        <v>1090</v>
      </c>
      <c r="AW20" s="190">
        <v>1090</v>
      </c>
      <c r="AX20" s="191"/>
      <c r="AY20" s="192">
        <v>500</v>
      </c>
      <c r="AZ20" s="50" t="s">
        <v>69</v>
      </c>
      <c r="BA20" s="336">
        <f t="shared" si="0"/>
        <v>9</v>
      </c>
    </row>
    <row r="21" spans="1:53" ht="34.5" customHeight="1">
      <c r="A21" s="154"/>
      <c r="B21" s="155"/>
      <c r="C21" s="156">
        <v>10</v>
      </c>
      <c r="D21" s="157"/>
      <c r="E21" s="158"/>
      <c r="F21" s="196"/>
      <c r="G21" s="160">
        <v>28.02</v>
      </c>
      <c r="H21" s="161"/>
      <c r="I21" s="162">
        <v>90.06</v>
      </c>
      <c r="J21" s="163">
        <v>86</v>
      </c>
      <c r="K21" s="157">
        <v>40.51</v>
      </c>
      <c r="L21" s="177">
        <v>16.32</v>
      </c>
      <c r="M21" s="193">
        <v>9</v>
      </c>
      <c r="N21" s="166">
        <v>1954</v>
      </c>
      <c r="O21" s="167"/>
      <c r="P21" s="168">
        <v>0</v>
      </c>
      <c r="Q21" s="168">
        <v>0</v>
      </c>
      <c r="R21" s="160">
        <v>5.75</v>
      </c>
      <c r="S21" s="169">
        <v>1397</v>
      </c>
      <c r="T21" s="170">
        <v>10</v>
      </c>
      <c r="U21" s="171">
        <v>3.378</v>
      </c>
      <c r="V21" s="172">
        <v>2.87</v>
      </c>
      <c r="W21" s="173">
        <v>0.197</v>
      </c>
      <c r="X21" s="173"/>
      <c r="Y21" s="173">
        <v>0.092</v>
      </c>
      <c r="Z21" s="174">
        <v>0.219</v>
      </c>
      <c r="AA21" s="175">
        <v>4.86</v>
      </c>
      <c r="AB21" s="176">
        <v>78.54</v>
      </c>
      <c r="AC21" s="176">
        <v>14.41</v>
      </c>
      <c r="AD21" s="177">
        <v>14.52</v>
      </c>
      <c r="AE21" s="178">
        <v>3528</v>
      </c>
      <c r="AF21" s="179">
        <v>0</v>
      </c>
      <c r="AG21" s="179">
        <v>0</v>
      </c>
      <c r="AH21" s="180">
        <v>3528</v>
      </c>
      <c r="AI21" s="181">
        <v>0.45</v>
      </c>
      <c r="AJ21" s="182">
        <v>17.9</v>
      </c>
      <c r="AK21" s="158">
        <v>18.35</v>
      </c>
      <c r="AL21" s="183">
        <v>40</v>
      </c>
      <c r="AM21" s="184" t="s">
        <v>116</v>
      </c>
      <c r="AN21" s="185" t="s">
        <v>115</v>
      </c>
      <c r="AO21" s="186">
        <v>0.73</v>
      </c>
      <c r="AP21" s="187">
        <v>24303</v>
      </c>
      <c r="AQ21" s="187">
        <v>24480</v>
      </c>
      <c r="AR21" s="187"/>
      <c r="AS21" s="187"/>
      <c r="AT21" s="187"/>
      <c r="AU21" s="188">
        <v>26.49</v>
      </c>
      <c r="AV21" s="189">
        <v>924</v>
      </c>
      <c r="AW21" s="190">
        <v>924</v>
      </c>
      <c r="AX21" s="191"/>
      <c r="AY21" s="192">
        <v>1500</v>
      </c>
      <c r="AZ21" s="50" t="s">
        <v>31</v>
      </c>
      <c r="BA21" s="336">
        <f t="shared" si="0"/>
        <v>10</v>
      </c>
    </row>
    <row r="22" spans="1:53" ht="34.5" customHeight="1">
      <c r="A22" s="154"/>
      <c r="B22" s="155"/>
      <c r="C22" s="156">
        <v>11</v>
      </c>
      <c r="D22" s="157"/>
      <c r="E22" s="158"/>
      <c r="F22" s="196">
        <v>0.73</v>
      </c>
      <c r="G22" s="160"/>
      <c r="H22" s="161">
        <v>7.36</v>
      </c>
      <c r="I22" s="162">
        <v>88.96</v>
      </c>
      <c r="J22" s="163">
        <v>85.96</v>
      </c>
      <c r="K22" s="157">
        <v>83.59</v>
      </c>
      <c r="L22" s="177">
        <v>53.25</v>
      </c>
      <c r="M22" s="193">
        <v>0</v>
      </c>
      <c r="N22" s="166">
        <v>4299</v>
      </c>
      <c r="O22" s="167"/>
      <c r="P22" s="168">
        <v>1153</v>
      </c>
      <c r="Q22" s="168">
        <v>0</v>
      </c>
      <c r="R22" s="160">
        <v>6.94</v>
      </c>
      <c r="S22" s="169">
        <v>4021</v>
      </c>
      <c r="T22" s="170">
        <v>11</v>
      </c>
      <c r="U22" s="171">
        <v>3.99</v>
      </c>
      <c r="V22" s="172">
        <v>3.47</v>
      </c>
      <c r="W22" s="173">
        <v>0.171</v>
      </c>
      <c r="X22" s="173">
        <v>0</v>
      </c>
      <c r="Y22" s="173">
        <v>0.08</v>
      </c>
      <c r="Z22" s="174">
        <v>0.27</v>
      </c>
      <c r="AA22" s="175">
        <v>5.48</v>
      </c>
      <c r="AB22" s="176">
        <v>74.04</v>
      </c>
      <c r="AC22" s="176">
        <v>12.79</v>
      </c>
      <c r="AD22" s="177">
        <v>12.89</v>
      </c>
      <c r="AE22" s="178">
        <v>7469</v>
      </c>
      <c r="AF22" s="179">
        <v>0</v>
      </c>
      <c r="AG22" s="179">
        <v>0</v>
      </c>
      <c r="AH22" s="180">
        <v>7469</v>
      </c>
      <c r="AI22" s="181">
        <v>0.34</v>
      </c>
      <c r="AJ22" s="182">
        <v>16.88</v>
      </c>
      <c r="AK22" s="158">
        <v>17.22</v>
      </c>
      <c r="AL22" s="183">
        <v>63</v>
      </c>
      <c r="AM22" s="184" t="s">
        <v>112</v>
      </c>
      <c r="AN22" s="185" t="s">
        <v>117</v>
      </c>
      <c r="AO22" s="186">
        <v>1.11</v>
      </c>
      <c r="AP22" s="187">
        <v>57930</v>
      </c>
      <c r="AQ22" s="187">
        <v>58581</v>
      </c>
      <c r="AR22" s="187"/>
      <c r="AS22" s="187"/>
      <c r="AT22" s="187"/>
      <c r="AU22" s="188">
        <v>31.82</v>
      </c>
      <c r="AV22" s="189">
        <v>1841</v>
      </c>
      <c r="AW22" s="190">
        <v>1841</v>
      </c>
      <c r="AX22" s="191"/>
      <c r="AY22" s="192">
        <v>1100</v>
      </c>
      <c r="AZ22" s="51" t="s">
        <v>15</v>
      </c>
      <c r="BA22" s="336">
        <f t="shared" si="0"/>
        <v>11</v>
      </c>
    </row>
    <row r="23" spans="1:53" ht="34.5" customHeight="1">
      <c r="A23" s="154"/>
      <c r="B23" s="155"/>
      <c r="C23" s="156">
        <v>12</v>
      </c>
      <c r="D23" s="157"/>
      <c r="E23" s="158"/>
      <c r="F23" s="196"/>
      <c r="G23" s="160">
        <v>9.1</v>
      </c>
      <c r="H23" s="161"/>
      <c r="I23" s="162">
        <v>92.1</v>
      </c>
      <c r="J23" s="163">
        <v>88.6</v>
      </c>
      <c r="K23" s="157">
        <v>110.38</v>
      </c>
      <c r="L23" s="177">
        <v>68.09</v>
      </c>
      <c r="M23" s="193">
        <v>2682</v>
      </c>
      <c r="N23" s="166">
        <v>5536</v>
      </c>
      <c r="O23" s="167"/>
      <c r="P23" s="168">
        <v>0</v>
      </c>
      <c r="Q23" s="168">
        <v>0</v>
      </c>
      <c r="R23" s="160">
        <v>4.46</v>
      </c>
      <c r="S23" s="169">
        <v>4504</v>
      </c>
      <c r="T23" s="170">
        <v>12</v>
      </c>
      <c r="U23" s="171">
        <v>2.661</v>
      </c>
      <c r="V23" s="172">
        <v>2.23</v>
      </c>
      <c r="W23" s="173">
        <v>0.07</v>
      </c>
      <c r="X23" s="173"/>
      <c r="Y23" s="173">
        <v>0.06</v>
      </c>
      <c r="Z23" s="174">
        <v>0.3</v>
      </c>
      <c r="AA23" s="175">
        <v>7.8</v>
      </c>
      <c r="AB23" s="176">
        <v>82.01</v>
      </c>
      <c r="AC23" s="176">
        <v>15.24</v>
      </c>
      <c r="AD23" s="177">
        <v>15.41</v>
      </c>
      <c r="AE23" s="178">
        <v>15563</v>
      </c>
      <c r="AF23" s="179">
        <v>84</v>
      </c>
      <c r="AG23" s="179">
        <v>0</v>
      </c>
      <c r="AH23" s="180">
        <v>15479</v>
      </c>
      <c r="AI23" s="181">
        <v>0.51</v>
      </c>
      <c r="AJ23" s="182">
        <v>18.07</v>
      </c>
      <c r="AK23" s="158">
        <v>18.58</v>
      </c>
      <c r="AL23" s="183">
        <v>61</v>
      </c>
      <c r="AM23" s="184" t="s">
        <v>119</v>
      </c>
      <c r="AN23" s="185" t="s">
        <v>118</v>
      </c>
      <c r="AO23" s="186">
        <v>1.12</v>
      </c>
      <c r="AP23" s="187">
        <v>100995</v>
      </c>
      <c r="AQ23" s="187">
        <v>102139</v>
      </c>
      <c r="AR23" s="187"/>
      <c r="AS23" s="187"/>
      <c r="AT23" s="187"/>
      <c r="AU23" s="188">
        <v>42</v>
      </c>
      <c r="AV23" s="189">
        <v>2432</v>
      </c>
      <c r="AW23" s="190">
        <v>2432</v>
      </c>
      <c r="AX23" s="191"/>
      <c r="AY23" s="192">
        <v>1500</v>
      </c>
      <c r="AZ23" s="52" t="s">
        <v>32</v>
      </c>
      <c r="BA23" s="336">
        <f t="shared" si="0"/>
        <v>12</v>
      </c>
    </row>
    <row r="24" spans="1:53" ht="34.5" customHeight="1">
      <c r="A24" s="154"/>
      <c r="B24" s="155"/>
      <c r="C24" s="156">
        <v>13</v>
      </c>
      <c r="D24" s="157"/>
      <c r="E24" s="158"/>
      <c r="F24" s="196"/>
      <c r="G24" s="160">
        <v>2.03</v>
      </c>
      <c r="H24" s="161">
        <v>6.45</v>
      </c>
      <c r="I24" s="162">
        <v>92</v>
      </c>
      <c r="J24" s="163">
        <v>88.18</v>
      </c>
      <c r="K24" s="157">
        <v>90.32</v>
      </c>
      <c r="L24" s="177">
        <v>49.56</v>
      </c>
      <c r="M24" s="193">
        <v>1047</v>
      </c>
      <c r="N24" s="166">
        <v>7970</v>
      </c>
      <c r="O24" s="167"/>
      <c r="P24" s="168">
        <v>0</v>
      </c>
      <c r="Q24" s="168">
        <v>0</v>
      </c>
      <c r="R24" s="160">
        <v>4.21</v>
      </c>
      <c r="S24" s="169">
        <v>5135</v>
      </c>
      <c r="T24" s="170">
        <v>13</v>
      </c>
      <c r="U24" s="171">
        <v>3.025</v>
      </c>
      <c r="V24" s="172">
        <v>2.11</v>
      </c>
      <c r="W24" s="173">
        <v>0.298</v>
      </c>
      <c r="X24" s="173"/>
      <c r="Y24" s="173">
        <v>0.089</v>
      </c>
      <c r="Z24" s="174">
        <v>0.528</v>
      </c>
      <c r="AA24" s="175">
        <v>8.44</v>
      </c>
      <c r="AB24" s="176">
        <v>80.56</v>
      </c>
      <c r="AC24" s="176">
        <v>15.11</v>
      </c>
      <c r="AD24" s="177">
        <v>15.36</v>
      </c>
      <c r="AE24" s="178">
        <v>18723</v>
      </c>
      <c r="AF24" s="179">
        <v>57</v>
      </c>
      <c r="AG24" s="179">
        <v>0</v>
      </c>
      <c r="AH24" s="180">
        <v>18666</v>
      </c>
      <c r="AI24" s="181">
        <v>0.38</v>
      </c>
      <c r="AJ24" s="182">
        <v>18.38</v>
      </c>
      <c r="AK24" s="158">
        <v>18.76</v>
      </c>
      <c r="AL24" s="183">
        <v>54</v>
      </c>
      <c r="AM24" s="184" t="s">
        <v>121</v>
      </c>
      <c r="AN24" s="185" t="s">
        <v>120</v>
      </c>
      <c r="AO24" s="186">
        <v>1.58</v>
      </c>
      <c r="AP24" s="187">
        <v>121932</v>
      </c>
      <c r="AQ24" s="187">
        <v>123889</v>
      </c>
      <c r="AR24" s="187"/>
      <c r="AS24" s="187"/>
      <c r="AT24" s="187"/>
      <c r="AU24" s="188">
        <v>45</v>
      </c>
      <c r="AV24" s="189">
        <v>2753</v>
      </c>
      <c r="AW24" s="190">
        <v>2753</v>
      </c>
      <c r="AX24" s="191"/>
      <c r="AY24" s="192">
        <v>2500</v>
      </c>
      <c r="AZ24" s="52" t="s">
        <v>33</v>
      </c>
      <c r="BA24" s="336">
        <f t="shared" si="0"/>
        <v>13</v>
      </c>
    </row>
    <row r="25" spans="1:53" ht="34.5" customHeight="1">
      <c r="A25" s="154"/>
      <c r="B25" s="155">
        <v>-12841</v>
      </c>
      <c r="C25" s="156">
        <v>14</v>
      </c>
      <c r="D25" s="157"/>
      <c r="E25" s="158"/>
      <c r="F25" s="196"/>
      <c r="G25" s="160">
        <v>5.78</v>
      </c>
      <c r="H25" s="161">
        <v>8.24</v>
      </c>
      <c r="I25" s="162">
        <v>91.13</v>
      </c>
      <c r="J25" s="163">
        <v>87.94</v>
      </c>
      <c r="K25" s="157">
        <v>95.61</v>
      </c>
      <c r="L25" s="177">
        <v>42.2</v>
      </c>
      <c r="M25" s="193">
        <v>458</v>
      </c>
      <c r="N25" s="166">
        <v>3900</v>
      </c>
      <c r="O25" s="167"/>
      <c r="P25" s="168">
        <v>0</v>
      </c>
      <c r="Q25" s="168">
        <v>0</v>
      </c>
      <c r="R25" s="160">
        <v>3.98</v>
      </c>
      <c r="S25" s="169">
        <v>2509</v>
      </c>
      <c r="T25" s="170">
        <v>14</v>
      </c>
      <c r="U25" s="171">
        <v>2.019</v>
      </c>
      <c r="V25" s="172">
        <v>1.769</v>
      </c>
      <c r="W25" s="173">
        <v>0.014</v>
      </c>
      <c r="X25" s="173"/>
      <c r="Y25" s="173">
        <v>0.066</v>
      </c>
      <c r="Z25" s="174">
        <v>0.17</v>
      </c>
      <c r="AA25" s="175">
        <v>5.52</v>
      </c>
      <c r="AB25" s="176">
        <v>87.51</v>
      </c>
      <c r="AC25" s="176">
        <v>14.91</v>
      </c>
      <c r="AD25" s="177">
        <v>14.96</v>
      </c>
      <c r="AE25" s="178">
        <v>9440</v>
      </c>
      <c r="AF25" s="179">
        <v>15</v>
      </c>
      <c r="AG25" s="179">
        <v>0</v>
      </c>
      <c r="AH25" s="180">
        <v>9425</v>
      </c>
      <c r="AI25" s="181">
        <v>0.06</v>
      </c>
      <c r="AJ25" s="182">
        <v>16.98</v>
      </c>
      <c r="AK25" s="158">
        <v>17.04</v>
      </c>
      <c r="AL25" s="183">
        <v>44</v>
      </c>
      <c r="AM25" s="184" t="s">
        <v>123</v>
      </c>
      <c r="AN25" s="185" t="s">
        <v>122</v>
      </c>
      <c r="AO25" s="186">
        <v>0.33</v>
      </c>
      <c r="AP25" s="187">
        <v>63100</v>
      </c>
      <c r="AQ25" s="187">
        <v>63307</v>
      </c>
      <c r="AR25" s="187"/>
      <c r="AS25" s="187"/>
      <c r="AT25" s="187"/>
      <c r="AU25" s="188">
        <v>32.37</v>
      </c>
      <c r="AV25" s="189">
        <v>1955</v>
      </c>
      <c r="AW25" s="190">
        <v>1955</v>
      </c>
      <c r="AX25" s="191"/>
      <c r="AY25" s="192">
        <v>1500</v>
      </c>
      <c r="AZ25" s="52" t="s">
        <v>34</v>
      </c>
      <c r="BA25" s="336">
        <f t="shared" si="0"/>
        <v>14</v>
      </c>
    </row>
    <row r="26" spans="1:53" ht="34.5" customHeight="1">
      <c r="A26" s="154"/>
      <c r="B26" s="155"/>
      <c r="C26" s="156">
        <v>15</v>
      </c>
      <c r="D26" s="157"/>
      <c r="E26" s="158"/>
      <c r="F26" s="196">
        <v>0.7</v>
      </c>
      <c r="G26" s="160"/>
      <c r="H26" s="161">
        <v>7</v>
      </c>
      <c r="I26" s="162">
        <v>90.38</v>
      </c>
      <c r="J26" s="163">
        <v>87.14</v>
      </c>
      <c r="K26" s="157">
        <v>95.77</v>
      </c>
      <c r="L26" s="177">
        <v>80</v>
      </c>
      <c r="M26" s="193">
        <v>8435</v>
      </c>
      <c r="N26" s="166">
        <v>8000</v>
      </c>
      <c r="O26" s="167"/>
      <c r="P26" s="168">
        <v>0</v>
      </c>
      <c r="Q26" s="168">
        <v>2511</v>
      </c>
      <c r="R26" s="160">
        <v>4.03</v>
      </c>
      <c r="S26" s="169">
        <v>5773</v>
      </c>
      <c r="T26" s="170">
        <v>15</v>
      </c>
      <c r="U26" s="171">
        <v>2.615</v>
      </c>
      <c r="V26" s="172">
        <v>1.6</v>
      </c>
      <c r="W26" s="173">
        <v>0.488</v>
      </c>
      <c r="X26" s="173"/>
      <c r="Y26" s="173">
        <v>0.057</v>
      </c>
      <c r="Z26" s="174">
        <v>0.47</v>
      </c>
      <c r="AA26" s="175">
        <v>6.6</v>
      </c>
      <c r="AB26" s="176">
        <v>82.01</v>
      </c>
      <c r="AC26" s="176">
        <v>14.34</v>
      </c>
      <c r="AD26" s="177">
        <v>14.43</v>
      </c>
      <c r="AE26" s="178">
        <v>20652</v>
      </c>
      <c r="AF26" s="179">
        <v>0</v>
      </c>
      <c r="AG26" s="179">
        <v>7223</v>
      </c>
      <c r="AH26" s="180">
        <v>13429</v>
      </c>
      <c r="AI26" s="181">
        <v>0.44</v>
      </c>
      <c r="AJ26" s="182">
        <v>17.05</v>
      </c>
      <c r="AK26" s="158">
        <v>17.49</v>
      </c>
      <c r="AL26" s="183">
        <v>83</v>
      </c>
      <c r="AM26" s="184" t="s">
        <v>137</v>
      </c>
      <c r="AN26" s="185" t="s">
        <v>136</v>
      </c>
      <c r="AO26" s="186">
        <v>0.625</v>
      </c>
      <c r="AP26" s="187">
        <v>143080</v>
      </c>
      <c r="AQ26" s="187">
        <v>143979</v>
      </c>
      <c r="AR26" s="187"/>
      <c r="AS26" s="187"/>
      <c r="AT26" s="187"/>
      <c r="AU26" s="188">
        <v>37.51</v>
      </c>
      <c r="AV26" s="189">
        <v>3838</v>
      </c>
      <c r="AW26" s="190">
        <v>3838</v>
      </c>
      <c r="AX26" s="191"/>
      <c r="AY26" s="192">
        <v>1800</v>
      </c>
      <c r="AZ26" s="52" t="s">
        <v>35</v>
      </c>
      <c r="BA26" s="336">
        <f>BA25+1</f>
        <v>15</v>
      </c>
    </row>
    <row r="27" spans="1:53" ht="34.5" customHeight="1">
      <c r="A27" s="154"/>
      <c r="B27" s="155"/>
      <c r="C27" s="156">
        <v>16</v>
      </c>
      <c r="D27" s="157"/>
      <c r="E27" s="158"/>
      <c r="F27" s="196"/>
      <c r="G27" s="160">
        <v>7.66</v>
      </c>
      <c r="H27" s="161">
        <v>6.16</v>
      </c>
      <c r="I27" s="162">
        <v>91.49</v>
      </c>
      <c r="J27" s="163">
        <v>87.51</v>
      </c>
      <c r="K27" s="157">
        <v>75.72</v>
      </c>
      <c r="L27" s="177">
        <v>41.93</v>
      </c>
      <c r="M27" s="193">
        <v>12276</v>
      </c>
      <c r="N27" s="166">
        <v>4215</v>
      </c>
      <c r="O27" s="167"/>
      <c r="P27" s="168">
        <v>0</v>
      </c>
      <c r="Q27" s="168">
        <v>0</v>
      </c>
      <c r="R27" s="160">
        <v>5.36</v>
      </c>
      <c r="S27" s="169">
        <v>6575</v>
      </c>
      <c r="T27" s="170">
        <v>16</v>
      </c>
      <c r="U27" s="171">
        <v>3.18</v>
      </c>
      <c r="V27" s="172">
        <v>2.34</v>
      </c>
      <c r="W27" s="173">
        <v>0.52</v>
      </c>
      <c r="X27" s="173"/>
      <c r="Y27" s="173">
        <v>0.07</v>
      </c>
      <c r="Z27" s="174">
        <v>0.25</v>
      </c>
      <c r="AA27" s="175">
        <v>8.99</v>
      </c>
      <c r="AB27" s="176">
        <v>80.84</v>
      </c>
      <c r="AC27" s="176">
        <v>15.03</v>
      </c>
      <c r="AD27" s="177">
        <v>15.41</v>
      </c>
      <c r="AE27" s="178">
        <v>18905</v>
      </c>
      <c r="AF27" s="179">
        <v>319</v>
      </c>
      <c r="AG27" s="179">
        <v>0</v>
      </c>
      <c r="AH27" s="180">
        <v>18586</v>
      </c>
      <c r="AI27" s="181">
        <v>0.5</v>
      </c>
      <c r="AJ27" s="182">
        <v>18.09</v>
      </c>
      <c r="AK27" s="158">
        <v>18.59</v>
      </c>
      <c r="AL27" s="183">
        <v>54</v>
      </c>
      <c r="AM27" s="184" t="s">
        <v>121</v>
      </c>
      <c r="AN27" s="185" t="s">
        <v>120</v>
      </c>
      <c r="AO27" s="186">
        <v>2.485</v>
      </c>
      <c r="AP27" s="187">
        <v>122666</v>
      </c>
      <c r="AQ27" s="187">
        <v>125793</v>
      </c>
      <c r="AR27" s="187"/>
      <c r="AS27" s="187"/>
      <c r="AT27" s="187"/>
      <c r="AU27" s="188">
        <v>48.38</v>
      </c>
      <c r="AV27" s="189">
        <v>2600</v>
      </c>
      <c r="AW27" s="190">
        <v>2600</v>
      </c>
      <c r="AX27" s="191"/>
      <c r="AY27" s="192">
        <v>3000</v>
      </c>
      <c r="AZ27" s="52" t="s">
        <v>97</v>
      </c>
      <c r="BA27" s="336">
        <v>16</v>
      </c>
    </row>
    <row r="28" spans="1:53" ht="34.5" customHeight="1">
      <c r="A28" s="154"/>
      <c r="B28" s="155"/>
      <c r="C28" s="156">
        <v>17</v>
      </c>
      <c r="D28" s="157"/>
      <c r="E28" s="158"/>
      <c r="F28" s="196"/>
      <c r="G28" s="160">
        <v>12</v>
      </c>
      <c r="H28" s="161"/>
      <c r="I28" s="162">
        <v>91.64</v>
      </c>
      <c r="J28" s="163">
        <v>88.65</v>
      </c>
      <c r="K28" s="157">
        <v>71.41</v>
      </c>
      <c r="L28" s="177">
        <v>49.5</v>
      </c>
      <c r="M28" s="193">
        <v>1097</v>
      </c>
      <c r="N28" s="166">
        <v>5669</v>
      </c>
      <c r="O28" s="167"/>
      <c r="P28" s="168">
        <v>0</v>
      </c>
      <c r="Q28" s="168">
        <v>0</v>
      </c>
      <c r="R28" s="160">
        <v>4.33</v>
      </c>
      <c r="S28" s="169">
        <v>3214</v>
      </c>
      <c r="T28" s="170">
        <v>17</v>
      </c>
      <c r="U28" s="171">
        <v>3.12</v>
      </c>
      <c r="V28" s="172">
        <v>2.174</v>
      </c>
      <c r="W28" s="173">
        <v>0.253</v>
      </c>
      <c r="X28" s="173"/>
      <c r="Y28" s="173">
        <v>0.26</v>
      </c>
      <c r="Z28" s="174">
        <v>0.43</v>
      </c>
      <c r="AA28" s="175">
        <v>5.48</v>
      </c>
      <c r="AB28" s="176">
        <v>79.5</v>
      </c>
      <c r="AC28" s="176">
        <v>13.5</v>
      </c>
      <c r="AD28" s="177">
        <v>13.56</v>
      </c>
      <c r="AE28" s="178">
        <v>10024</v>
      </c>
      <c r="AF28" s="179">
        <v>0</v>
      </c>
      <c r="AG28" s="179">
        <v>1120</v>
      </c>
      <c r="AH28" s="180">
        <v>8904</v>
      </c>
      <c r="AI28" s="181">
        <v>0.3</v>
      </c>
      <c r="AJ28" s="182">
        <v>16.68</v>
      </c>
      <c r="AK28" s="158">
        <v>16.98</v>
      </c>
      <c r="AL28" s="183">
        <v>69</v>
      </c>
      <c r="AM28" s="184" t="s">
        <v>125</v>
      </c>
      <c r="AN28" s="185" t="s">
        <v>124</v>
      </c>
      <c r="AO28" s="186">
        <v>0.47</v>
      </c>
      <c r="AP28" s="187">
        <v>73910</v>
      </c>
      <c r="AQ28" s="187">
        <v>74260</v>
      </c>
      <c r="AR28" s="187"/>
      <c r="AS28" s="187"/>
      <c r="AT28" s="187"/>
      <c r="AU28" s="188">
        <v>32.29</v>
      </c>
      <c r="AV28" s="189">
        <v>2300</v>
      </c>
      <c r="AW28" s="190">
        <v>2300</v>
      </c>
      <c r="AX28" s="191"/>
      <c r="AY28" s="192">
        <v>1500</v>
      </c>
      <c r="AZ28" s="53" t="s">
        <v>100</v>
      </c>
      <c r="BA28" s="336">
        <v>17</v>
      </c>
    </row>
    <row r="29" spans="1:53" ht="34.5" customHeight="1" hidden="1">
      <c r="A29" s="154"/>
      <c r="B29" s="155"/>
      <c r="C29" s="156"/>
      <c r="D29" s="157"/>
      <c r="E29" s="158"/>
      <c r="F29" s="196"/>
      <c r="G29" s="160"/>
      <c r="H29" s="161"/>
      <c r="I29" s="162"/>
      <c r="J29" s="163"/>
      <c r="K29" s="157"/>
      <c r="L29" s="177"/>
      <c r="M29" s="193"/>
      <c r="N29" s="166"/>
      <c r="O29" s="167"/>
      <c r="P29" s="168"/>
      <c r="Q29" s="168"/>
      <c r="R29" s="160"/>
      <c r="S29" s="169"/>
      <c r="T29" s="170"/>
      <c r="U29" s="171"/>
      <c r="V29" s="172"/>
      <c r="W29" s="173"/>
      <c r="X29" s="173"/>
      <c r="Y29" s="173"/>
      <c r="Z29" s="174"/>
      <c r="AA29" s="175"/>
      <c r="AB29" s="176"/>
      <c r="AC29" s="176"/>
      <c r="AD29" s="177"/>
      <c r="AE29" s="178"/>
      <c r="AF29" s="179"/>
      <c r="AG29" s="179"/>
      <c r="AH29" s="180"/>
      <c r="AI29" s="181"/>
      <c r="AJ29" s="182"/>
      <c r="AK29" s="158"/>
      <c r="AL29" s="183"/>
      <c r="AM29" s="184"/>
      <c r="AN29" s="185"/>
      <c r="AO29" s="186"/>
      <c r="AP29" s="187"/>
      <c r="AQ29" s="187"/>
      <c r="AR29" s="187"/>
      <c r="AS29" s="187"/>
      <c r="AT29" s="187"/>
      <c r="AU29" s="188"/>
      <c r="AV29" s="189"/>
      <c r="AW29" s="190"/>
      <c r="AX29" s="191"/>
      <c r="AY29" s="192" t="s">
        <v>24</v>
      </c>
      <c r="AZ29" s="53" t="s">
        <v>36</v>
      </c>
      <c r="BA29" s="336">
        <v>17</v>
      </c>
    </row>
    <row r="30" spans="1:53" ht="34.5" customHeight="1">
      <c r="A30" s="154"/>
      <c r="B30" s="155"/>
      <c r="C30" s="156">
        <v>18</v>
      </c>
      <c r="D30" s="157"/>
      <c r="E30" s="158"/>
      <c r="F30" s="196"/>
      <c r="G30" s="160">
        <v>10.5</v>
      </c>
      <c r="H30" s="161"/>
      <c r="I30" s="162">
        <v>88.95</v>
      </c>
      <c r="J30" s="163">
        <v>86.22</v>
      </c>
      <c r="K30" s="157">
        <v>44.33</v>
      </c>
      <c r="L30" s="177">
        <v>15.6</v>
      </c>
      <c r="M30" s="193">
        <v>700</v>
      </c>
      <c r="N30" s="166">
        <v>2156</v>
      </c>
      <c r="O30" s="167"/>
      <c r="P30" s="168">
        <v>0</v>
      </c>
      <c r="Q30" s="168">
        <v>0</v>
      </c>
      <c r="R30" s="160">
        <v>6.3</v>
      </c>
      <c r="S30" s="169">
        <v>2151</v>
      </c>
      <c r="T30" s="170">
        <v>18</v>
      </c>
      <c r="U30" s="171">
        <v>4.32</v>
      </c>
      <c r="V30" s="172">
        <v>3.15</v>
      </c>
      <c r="W30" s="173">
        <v>0.5</v>
      </c>
      <c r="X30" s="173"/>
      <c r="Y30" s="173">
        <v>0.07</v>
      </c>
      <c r="Z30" s="174">
        <v>0.6</v>
      </c>
      <c r="AA30" s="175">
        <v>4.41</v>
      </c>
      <c r="AB30" s="176">
        <v>70.03</v>
      </c>
      <c r="AC30" s="176">
        <v>11.86</v>
      </c>
      <c r="AD30" s="177">
        <v>11.93</v>
      </c>
      <c r="AE30" s="178">
        <v>4071</v>
      </c>
      <c r="AF30" s="179">
        <v>411</v>
      </c>
      <c r="AG30" s="179">
        <v>0</v>
      </c>
      <c r="AH30" s="180">
        <v>3660</v>
      </c>
      <c r="AI30" s="181">
        <v>0.7</v>
      </c>
      <c r="AJ30" s="182">
        <v>16.24</v>
      </c>
      <c r="AK30" s="158">
        <v>16.94</v>
      </c>
      <c r="AL30" s="183">
        <v>35</v>
      </c>
      <c r="AM30" s="184" t="s">
        <v>150</v>
      </c>
      <c r="AN30" s="185" t="s">
        <v>126</v>
      </c>
      <c r="AO30" s="186">
        <v>0.5</v>
      </c>
      <c r="AP30" s="187">
        <v>34135</v>
      </c>
      <c r="AQ30" s="187">
        <v>34317</v>
      </c>
      <c r="AR30" s="187"/>
      <c r="AS30" s="187"/>
      <c r="AT30" s="187"/>
      <c r="AU30" s="188">
        <v>26.06</v>
      </c>
      <c r="AV30" s="189">
        <v>1317</v>
      </c>
      <c r="AW30" s="190">
        <v>1317</v>
      </c>
      <c r="AX30" s="191"/>
      <c r="AY30" s="192">
        <v>2200</v>
      </c>
      <c r="AZ30" s="53" t="s">
        <v>37</v>
      </c>
      <c r="BA30" s="336">
        <f t="shared" si="0"/>
        <v>18</v>
      </c>
    </row>
    <row r="31" spans="1:53" ht="34.5" customHeight="1">
      <c r="A31" s="154"/>
      <c r="B31" s="155"/>
      <c r="C31" s="156">
        <v>19</v>
      </c>
      <c r="D31" s="157"/>
      <c r="E31" s="158"/>
      <c r="F31" s="196"/>
      <c r="G31" s="160"/>
      <c r="H31" s="161"/>
      <c r="I31" s="162">
        <v>92.5</v>
      </c>
      <c r="J31" s="163">
        <v>89</v>
      </c>
      <c r="K31" s="157">
        <v>66.06</v>
      </c>
      <c r="L31" s="177">
        <v>29.07</v>
      </c>
      <c r="M31" s="193">
        <v>1013</v>
      </c>
      <c r="N31" s="166">
        <v>3339</v>
      </c>
      <c r="O31" s="167"/>
      <c r="P31" s="168">
        <v>0</v>
      </c>
      <c r="Q31" s="168">
        <v>0</v>
      </c>
      <c r="R31" s="160">
        <v>3.51</v>
      </c>
      <c r="S31" s="169">
        <v>1530</v>
      </c>
      <c r="T31" s="170">
        <v>19</v>
      </c>
      <c r="U31" s="171">
        <v>2.034</v>
      </c>
      <c r="V31" s="172">
        <v>1.75</v>
      </c>
      <c r="W31" s="173">
        <v>0.014</v>
      </c>
      <c r="X31" s="173"/>
      <c r="Y31" s="173">
        <v>0.07</v>
      </c>
      <c r="Z31" s="174">
        <v>0.2</v>
      </c>
      <c r="AA31" s="175">
        <v>6.24</v>
      </c>
      <c r="AB31" s="176">
        <v>87.92</v>
      </c>
      <c r="AC31" s="176">
        <v>14.89</v>
      </c>
      <c r="AD31" s="177">
        <v>14.89</v>
      </c>
      <c r="AE31" s="178">
        <v>6490</v>
      </c>
      <c r="AF31" s="179">
        <v>30</v>
      </c>
      <c r="AG31" s="179">
        <v>0</v>
      </c>
      <c r="AH31" s="180">
        <v>6460</v>
      </c>
      <c r="AI31" s="181">
        <v>0.01</v>
      </c>
      <c r="AJ31" s="182">
        <v>16.92</v>
      </c>
      <c r="AK31" s="158">
        <v>16.93</v>
      </c>
      <c r="AL31" s="183">
        <v>44</v>
      </c>
      <c r="AM31" s="184" t="s">
        <v>128</v>
      </c>
      <c r="AN31" s="185" t="s">
        <v>127</v>
      </c>
      <c r="AO31" s="186">
        <v>0</v>
      </c>
      <c r="AP31" s="187">
        <v>43600</v>
      </c>
      <c r="AQ31" s="187">
        <v>43600</v>
      </c>
      <c r="AR31" s="187"/>
      <c r="AS31" s="187"/>
      <c r="AT31" s="187"/>
      <c r="AU31" s="188">
        <v>36.85</v>
      </c>
      <c r="AV31" s="189">
        <v>1183</v>
      </c>
      <c r="AW31" s="190">
        <v>1183</v>
      </c>
      <c r="AX31" s="191"/>
      <c r="AY31" s="192">
        <v>1500</v>
      </c>
      <c r="AZ31" s="54" t="s">
        <v>16</v>
      </c>
      <c r="BA31" s="336">
        <f t="shared" si="0"/>
        <v>19</v>
      </c>
    </row>
    <row r="32" spans="1:53" ht="34.5" customHeight="1">
      <c r="A32" s="197"/>
      <c r="B32" s="155"/>
      <c r="C32" s="156">
        <v>20</v>
      </c>
      <c r="D32" s="157"/>
      <c r="E32" s="158"/>
      <c r="F32" s="196"/>
      <c r="G32" s="160"/>
      <c r="H32" s="161"/>
      <c r="I32" s="162"/>
      <c r="J32" s="163"/>
      <c r="K32" s="157"/>
      <c r="L32" s="177"/>
      <c r="M32" s="193"/>
      <c r="N32" s="166"/>
      <c r="O32" s="167"/>
      <c r="P32" s="168"/>
      <c r="Q32" s="168"/>
      <c r="R32" s="160"/>
      <c r="S32" s="169"/>
      <c r="T32" s="170">
        <v>20</v>
      </c>
      <c r="U32" s="171"/>
      <c r="V32" s="172"/>
      <c r="W32" s="173"/>
      <c r="X32" s="173"/>
      <c r="Y32" s="173"/>
      <c r="Z32" s="174"/>
      <c r="AA32" s="175"/>
      <c r="AB32" s="176"/>
      <c r="AC32" s="176"/>
      <c r="AD32" s="177"/>
      <c r="AE32" s="178"/>
      <c r="AF32" s="179"/>
      <c r="AG32" s="179"/>
      <c r="AH32" s="180"/>
      <c r="AI32" s="181"/>
      <c r="AJ32" s="182"/>
      <c r="AK32" s="158"/>
      <c r="AL32" s="183"/>
      <c r="AM32" s="184"/>
      <c r="AN32" s="185"/>
      <c r="AO32" s="186"/>
      <c r="AP32" s="187"/>
      <c r="AQ32" s="187"/>
      <c r="AR32" s="187"/>
      <c r="AS32" s="187"/>
      <c r="AT32" s="187"/>
      <c r="AU32" s="188"/>
      <c r="AV32" s="189">
        <v>1491</v>
      </c>
      <c r="AW32" s="190">
        <v>1491</v>
      </c>
      <c r="AX32" s="191"/>
      <c r="AY32" s="192">
        <v>600</v>
      </c>
      <c r="AZ32" s="55" t="s">
        <v>17</v>
      </c>
      <c r="BA32" s="336">
        <f t="shared" si="0"/>
        <v>20</v>
      </c>
    </row>
    <row r="33" spans="1:53" ht="34.5" customHeight="1">
      <c r="A33" s="154"/>
      <c r="B33" s="155"/>
      <c r="C33" s="156">
        <v>21</v>
      </c>
      <c r="D33" s="157"/>
      <c r="E33" s="158"/>
      <c r="F33" s="196">
        <v>0.97</v>
      </c>
      <c r="G33" s="160"/>
      <c r="H33" s="161">
        <v>9.74</v>
      </c>
      <c r="I33" s="162">
        <v>88</v>
      </c>
      <c r="J33" s="163">
        <v>83.3</v>
      </c>
      <c r="K33" s="157">
        <v>29.74</v>
      </c>
      <c r="L33" s="177">
        <v>20.69</v>
      </c>
      <c r="M33" s="193">
        <v>17500</v>
      </c>
      <c r="N33" s="166">
        <v>3805</v>
      </c>
      <c r="O33" s="167"/>
      <c r="P33" s="168">
        <v>1100</v>
      </c>
      <c r="Q33" s="168">
        <v>0</v>
      </c>
      <c r="R33" s="160">
        <v>6.85</v>
      </c>
      <c r="S33" s="169">
        <v>4217</v>
      </c>
      <c r="T33" s="170">
        <v>21</v>
      </c>
      <c r="U33" s="171">
        <v>4.46</v>
      </c>
      <c r="V33" s="172">
        <v>3.37</v>
      </c>
      <c r="W33" s="173">
        <v>0.7</v>
      </c>
      <c r="X33" s="173"/>
      <c r="Y33" s="173">
        <v>0.09</v>
      </c>
      <c r="Z33" s="174">
        <v>0.3</v>
      </c>
      <c r="AA33" s="175">
        <v>5.57</v>
      </c>
      <c r="AB33" s="176">
        <v>70</v>
      </c>
      <c r="AC33" s="176">
        <v>10.98</v>
      </c>
      <c r="AD33" s="177">
        <v>11.06</v>
      </c>
      <c r="AE33" s="178">
        <v>6813</v>
      </c>
      <c r="AF33" s="179">
        <v>2</v>
      </c>
      <c r="AG33" s="179">
        <v>0</v>
      </c>
      <c r="AH33" s="180">
        <v>6811</v>
      </c>
      <c r="AI33" s="181">
        <v>0.15</v>
      </c>
      <c r="AJ33" s="182">
        <v>15.53</v>
      </c>
      <c r="AK33" s="158">
        <v>15.68</v>
      </c>
      <c r="AL33" s="183">
        <v>69</v>
      </c>
      <c r="AM33" s="184" t="s">
        <v>107</v>
      </c>
      <c r="AN33" s="185" t="s">
        <v>126</v>
      </c>
      <c r="AO33" s="186">
        <v>0.8</v>
      </c>
      <c r="AP33" s="187">
        <v>61570</v>
      </c>
      <c r="AQ33" s="187">
        <v>62067</v>
      </c>
      <c r="AR33" s="187"/>
      <c r="AS33" s="187"/>
      <c r="AT33" s="187"/>
      <c r="AU33" s="188">
        <v>35.53</v>
      </c>
      <c r="AV33" s="189">
        <v>1747</v>
      </c>
      <c r="AW33" s="190">
        <v>1747</v>
      </c>
      <c r="AX33" s="191"/>
      <c r="AY33" s="192">
        <v>2000</v>
      </c>
      <c r="AZ33" s="56" t="s">
        <v>38</v>
      </c>
      <c r="BA33" s="336">
        <f t="shared" si="0"/>
        <v>21</v>
      </c>
    </row>
    <row r="34" spans="1:53" ht="34.5" customHeight="1">
      <c r="A34" s="154"/>
      <c r="B34" s="155"/>
      <c r="C34" s="156">
        <v>22</v>
      </c>
      <c r="D34" s="157"/>
      <c r="E34" s="158"/>
      <c r="F34" s="196"/>
      <c r="G34" s="160">
        <v>0.54</v>
      </c>
      <c r="H34" s="161"/>
      <c r="I34" s="162">
        <v>93.8</v>
      </c>
      <c r="J34" s="163">
        <v>88.35</v>
      </c>
      <c r="K34" s="157">
        <v>25.54</v>
      </c>
      <c r="L34" s="177">
        <v>25.59</v>
      </c>
      <c r="M34" s="193">
        <v>450</v>
      </c>
      <c r="N34" s="166">
        <v>7900</v>
      </c>
      <c r="O34" s="167"/>
      <c r="P34" s="168">
        <v>1650</v>
      </c>
      <c r="Q34" s="168">
        <v>0</v>
      </c>
      <c r="R34" s="160">
        <v>5.26</v>
      </c>
      <c r="S34" s="169">
        <v>5321</v>
      </c>
      <c r="T34" s="170">
        <v>22</v>
      </c>
      <c r="U34" s="171">
        <v>2.96</v>
      </c>
      <c r="V34" s="172">
        <v>2.63</v>
      </c>
      <c r="W34" s="173">
        <v>0.05</v>
      </c>
      <c r="X34" s="173"/>
      <c r="Y34" s="173">
        <v>0.05</v>
      </c>
      <c r="Z34" s="174">
        <v>0.23</v>
      </c>
      <c r="AA34" s="175">
        <v>7.58</v>
      </c>
      <c r="AB34" s="176">
        <v>81</v>
      </c>
      <c r="AC34" s="176">
        <v>14.39</v>
      </c>
      <c r="AD34" s="177">
        <v>14.57</v>
      </c>
      <c r="AE34" s="178">
        <v>14738</v>
      </c>
      <c r="AF34" s="179">
        <v>158</v>
      </c>
      <c r="AG34" s="179">
        <v>1089</v>
      </c>
      <c r="AH34" s="180">
        <v>13491</v>
      </c>
      <c r="AI34" s="181">
        <v>0.24</v>
      </c>
      <c r="AJ34" s="182">
        <v>17.53</v>
      </c>
      <c r="AK34" s="158">
        <v>17.77</v>
      </c>
      <c r="AL34" s="183">
        <v>99</v>
      </c>
      <c r="AM34" s="184" t="s">
        <v>135</v>
      </c>
      <c r="AN34" s="185" t="s">
        <v>126</v>
      </c>
      <c r="AO34" s="186">
        <v>1.2</v>
      </c>
      <c r="AP34" s="187">
        <v>101150</v>
      </c>
      <c r="AQ34" s="187">
        <v>102385</v>
      </c>
      <c r="AR34" s="187"/>
      <c r="AS34" s="187"/>
      <c r="AT34" s="187"/>
      <c r="AU34" s="188">
        <v>42.66</v>
      </c>
      <c r="AV34" s="189">
        <v>2400</v>
      </c>
      <c r="AW34" s="190">
        <v>2400</v>
      </c>
      <c r="AX34" s="191"/>
      <c r="AY34" s="192">
        <v>4000</v>
      </c>
      <c r="AZ34" s="51" t="s">
        <v>18</v>
      </c>
      <c r="BA34" s="336">
        <f t="shared" si="0"/>
        <v>22</v>
      </c>
    </row>
    <row r="35" spans="1:53" ht="34.5" customHeight="1">
      <c r="A35" s="154"/>
      <c r="B35" s="155"/>
      <c r="C35" s="156">
        <v>23</v>
      </c>
      <c r="D35" s="157"/>
      <c r="E35" s="158"/>
      <c r="F35" s="196"/>
      <c r="G35" s="160">
        <v>8.04</v>
      </c>
      <c r="H35" s="161">
        <v>9.85</v>
      </c>
      <c r="I35" s="162">
        <v>91.93</v>
      </c>
      <c r="J35" s="163">
        <v>87.91</v>
      </c>
      <c r="K35" s="157">
        <v>50.39</v>
      </c>
      <c r="L35" s="177">
        <v>31.51</v>
      </c>
      <c r="M35" s="193">
        <v>0</v>
      </c>
      <c r="N35" s="166">
        <v>4146</v>
      </c>
      <c r="O35" s="167"/>
      <c r="P35" s="168">
        <v>1445</v>
      </c>
      <c r="Q35" s="168">
        <v>0</v>
      </c>
      <c r="R35" s="160">
        <v>3.49</v>
      </c>
      <c r="S35" s="169">
        <v>1635</v>
      </c>
      <c r="T35" s="170">
        <v>23</v>
      </c>
      <c r="U35" s="171">
        <v>2.26</v>
      </c>
      <c r="V35" s="172">
        <v>1.74</v>
      </c>
      <c r="W35" s="173">
        <v>0.12</v>
      </c>
      <c r="X35" s="173"/>
      <c r="Y35" s="173">
        <v>0.04</v>
      </c>
      <c r="Z35" s="174">
        <v>0.36</v>
      </c>
      <c r="AA35" s="175">
        <v>7.6</v>
      </c>
      <c r="AB35" s="176">
        <v>85.04</v>
      </c>
      <c r="AC35" s="176">
        <v>15.12</v>
      </c>
      <c r="AD35" s="177">
        <v>15.25</v>
      </c>
      <c r="AE35" s="178">
        <v>7146</v>
      </c>
      <c r="AF35" s="179">
        <v>0</v>
      </c>
      <c r="AG35" s="179">
        <v>0</v>
      </c>
      <c r="AH35" s="180">
        <v>7146</v>
      </c>
      <c r="AI35" s="181">
        <v>0.27</v>
      </c>
      <c r="AJ35" s="182">
        <v>17.51</v>
      </c>
      <c r="AK35" s="158">
        <v>17.78</v>
      </c>
      <c r="AL35" s="183">
        <v>62</v>
      </c>
      <c r="AM35" s="184" t="s">
        <v>107</v>
      </c>
      <c r="AN35" s="185" t="s">
        <v>129</v>
      </c>
      <c r="AO35" s="186">
        <v>0.84</v>
      </c>
      <c r="AP35" s="187">
        <v>46862</v>
      </c>
      <c r="AQ35" s="187">
        <v>47261</v>
      </c>
      <c r="AR35" s="187"/>
      <c r="AS35" s="187"/>
      <c r="AT35" s="187"/>
      <c r="AU35" s="188">
        <v>42.96</v>
      </c>
      <c r="AV35" s="189">
        <v>1100</v>
      </c>
      <c r="AW35" s="190">
        <v>1100</v>
      </c>
      <c r="AX35" s="191"/>
      <c r="AY35" s="192">
        <v>1500</v>
      </c>
      <c r="AZ35" s="51" t="s">
        <v>22</v>
      </c>
      <c r="BA35" s="336">
        <f t="shared" si="0"/>
        <v>23</v>
      </c>
    </row>
    <row r="36" spans="1:53" ht="34.5" customHeight="1">
      <c r="A36" s="154"/>
      <c r="B36" s="155"/>
      <c r="C36" s="156">
        <v>24</v>
      </c>
      <c r="D36" s="157"/>
      <c r="E36" s="158"/>
      <c r="F36" s="196"/>
      <c r="G36" s="160">
        <v>9.56</v>
      </c>
      <c r="H36" s="161"/>
      <c r="I36" s="162">
        <v>91.8</v>
      </c>
      <c r="J36" s="163">
        <v>88.1</v>
      </c>
      <c r="K36" s="157">
        <v>80.62</v>
      </c>
      <c r="L36" s="177">
        <v>35.05</v>
      </c>
      <c r="M36" s="193">
        <v>0</v>
      </c>
      <c r="N36" s="166">
        <v>4343</v>
      </c>
      <c r="O36" s="167"/>
      <c r="P36" s="168">
        <v>0</v>
      </c>
      <c r="Q36" s="168"/>
      <c r="R36" s="160">
        <v>4.78</v>
      </c>
      <c r="S36" s="169">
        <v>2484</v>
      </c>
      <c r="T36" s="170">
        <v>24</v>
      </c>
      <c r="U36" s="171">
        <v>3.238</v>
      </c>
      <c r="V36" s="172">
        <v>2.4</v>
      </c>
      <c r="W36" s="173">
        <v>0.187</v>
      </c>
      <c r="X36" s="173"/>
      <c r="Y36" s="173">
        <v>0.19</v>
      </c>
      <c r="Z36" s="174">
        <v>0.46</v>
      </c>
      <c r="AA36" s="175">
        <v>7.18</v>
      </c>
      <c r="AB36" s="176">
        <v>78.31</v>
      </c>
      <c r="AC36" s="176">
        <v>13.91</v>
      </c>
      <c r="AD36" s="177">
        <v>14.06</v>
      </c>
      <c r="AE36" s="178">
        <v>7312</v>
      </c>
      <c r="AF36" s="179">
        <v>210</v>
      </c>
      <c r="AG36" s="179">
        <v>0</v>
      </c>
      <c r="AH36" s="180">
        <v>7102</v>
      </c>
      <c r="AI36" s="181">
        <v>0.46</v>
      </c>
      <c r="AJ36" s="182">
        <v>17.3</v>
      </c>
      <c r="AK36" s="158">
        <v>17.76</v>
      </c>
      <c r="AL36" s="183">
        <v>43</v>
      </c>
      <c r="AM36" s="184" t="s">
        <v>128</v>
      </c>
      <c r="AN36" s="185" t="s">
        <v>126</v>
      </c>
      <c r="AO36" s="186">
        <v>1.1</v>
      </c>
      <c r="AP36" s="187">
        <v>52000</v>
      </c>
      <c r="AQ36" s="187">
        <v>52577</v>
      </c>
      <c r="AR36" s="187"/>
      <c r="AS36" s="187"/>
      <c r="AT36" s="187"/>
      <c r="AU36" s="188"/>
      <c r="AV36" s="189"/>
      <c r="AW36" s="190"/>
      <c r="AX36" s="191"/>
      <c r="AY36" s="192">
        <v>1500</v>
      </c>
      <c r="AZ36" s="52" t="s">
        <v>19</v>
      </c>
      <c r="BA36" s="336">
        <f t="shared" si="0"/>
        <v>24</v>
      </c>
    </row>
    <row r="37" spans="1:53" ht="34.5" customHeight="1">
      <c r="A37" s="154"/>
      <c r="B37" s="155"/>
      <c r="C37" s="156">
        <v>25</v>
      </c>
      <c r="D37" s="157"/>
      <c r="E37" s="158"/>
      <c r="F37" s="196"/>
      <c r="G37" s="160"/>
      <c r="H37" s="161">
        <v>4.56</v>
      </c>
      <c r="I37" s="162">
        <v>91.62</v>
      </c>
      <c r="J37" s="163">
        <v>87.2</v>
      </c>
      <c r="K37" s="157">
        <v>106.75</v>
      </c>
      <c r="L37" s="177">
        <v>45.71</v>
      </c>
      <c r="M37" s="193">
        <v>912</v>
      </c>
      <c r="N37" s="166">
        <v>5900</v>
      </c>
      <c r="O37" s="167"/>
      <c r="P37" s="168">
        <v>1347</v>
      </c>
      <c r="Q37" s="168">
        <v>1293</v>
      </c>
      <c r="R37" s="160">
        <v>5.52</v>
      </c>
      <c r="S37" s="169">
        <v>3714</v>
      </c>
      <c r="T37" s="170">
        <v>25</v>
      </c>
      <c r="U37" s="171">
        <v>3.056</v>
      </c>
      <c r="V37" s="172">
        <v>2.031</v>
      </c>
      <c r="W37" s="173">
        <v>0.247</v>
      </c>
      <c r="X37" s="173">
        <v>0.165</v>
      </c>
      <c r="Y37" s="173">
        <v>0.08</v>
      </c>
      <c r="Z37" s="174">
        <v>0.533</v>
      </c>
      <c r="AA37" s="175">
        <v>4.64</v>
      </c>
      <c r="AB37" s="176">
        <v>80.13</v>
      </c>
      <c r="AC37" s="176">
        <v>15.07</v>
      </c>
      <c r="AD37" s="177">
        <v>15.37</v>
      </c>
      <c r="AE37" s="178">
        <v>10334</v>
      </c>
      <c r="AF37" s="179">
        <v>0</v>
      </c>
      <c r="AG37" s="179">
        <v>0</v>
      </c>
      <c r="AH37" s="180">
        <v>10334</v>
      </c>
      <c r="AI37" s="181">
        <v>0.39</v>
      </c>
      <c r="AJ37" s="182">
        <v>18.42</v>
      </c>
      <c r="AK37" s="158">
        <v>18.81</v>
      </c>
      <c r="AL37" s="183">
        <v>42</v>
      </c>
      <c r="AM37" s="184" t="s">
        <v>131</v>
      </c>
      <c r="AN37" s="185" t="s">
        <v>130</v>
      </c>
      <c r="AO37" s="186">
        <v>1.91</v>
      </c>
      <c r="AP37" s="187">
        <v>67250</v>
      </c>
      <c r="AQ37" s="187">
        <v>68560</v>
      </c>
      <c r="AR37" s="187"/>
      <c r="AS37" s="187"/>
      <c r="AT37" s="187"/>
      <c r="AU37" s="188">
        <v>29.51</v>
      </c>
      <c r="AV37" s="189">
        <v>2323</v>
      </c>
      <c r="AW37" s="190">
        <v>2323</v>
      </c>
      <c r="AX37" s="191"/>
      <c r="AY37" s="192">
        <v>1500</v>
      </c>
      <c r="AZ37" s="57" t="s">
        <v>39</v>
      </c>
      <c r="BA37" s="336">
        <f t="shared" si="0"/>
        <v>25</v>
      </c>
    </row>
    <row r="38" spans="1:53" ht="34.5" customHeight="1">
      <c r="A38" s="154"/>
      <c r="B38" s="155"/>
      <c r="C38" s="156">
        <v>26</v>
      </c>
      <c r="D38" s="157"/>
      <c r="E38" s="158"/>
      <c r="F38" s="196"/>
      <c r="G38" s="160"/>
      <c r="H38" s="161"/>
      <c r="I38" s="162"/>
      <c r="J38" s="163"/>
      <c r="K38" s="157"/>
      <c r="L38" s="177"/>
      <c r="M38" s="193"/>
      <c r="N38" s="166"/>
      <c r="O38" s="167"/>
      <c r="P38" s="168"/>
      <c r="Q38" s="168"/>
      <c r="R38" s="160"/>
      <c r="S38" s="169"/>
      <c r="T38" s="170">
        <v>26</v>
      </c>
      <c r="U38" s="171"/>
      <c r="V38" s="172"/>
      <c r="W38" s="173"/>
      <c r="X38" s="173"/>
      <c r="Y38" s="173"/>
      <c r="Z38" s="174"/>
      <c r="AA38" s="175"/>
      <c r="AB38" s="176"/>
      <c r="AC38" s="176"/>
      <c r="AD38" s="177"/>
      <c r="AE38" s="178"/>
      <c r="AF38" s="179"/>
      <c r="AG38" s="179"/>
      <c r="AH38" s="180"/>
      <c r="AI38" s="181"/>
      <c r="AJ38" s="182"/>
      <c r="AK38" s="158"/>
      <c r="AL38" s="183"/>
      <c r="AM38" s="184"/>
      <c r="AN38" s="185"/>
      <c r="AO38" s="186">
        <v>0</v>
      </c>
      <c r="AP38" s="187">
        <v>0</v>
      </c>
      <c r="AQ38" s="187">
        <v>0</v>
      </c>
      <c r="AR38" s="187"/>
      <c r="AS38" s="187"/>
      <c r="AT38" s="187"/>
      <c r="AU38" s="188">
        <v>0</v>
      </c>
      <c r="AV38" s="189">
        <v>0</v>
      </c>
      <c r="AW38" s="190">
        <v>0</v>
      </c>
      <c r="AX38" s="191"/>
      <c r="AY38" s="192">
        <v>1500</v>
      </c>
      <c r="AZ38" s="57" t="s">
        <v>23</v>
      </c>
      <c r="BA38" s="336">
        <f t="shared" si="0"/>
        <v>26</v>
      </c>
    </row>
    <row r="39" spans="1:53" ht="34.5" customHeight="1">
      <c r="A39" s="154"/>
      <c r="B39" s="155"/>
      <c r="C39" s="156">
        <v>27</v>
      </c>
      <c r="D39" s="157"/>
      <c r="E39" s="158"/>
      <c r="F39" s="196"/>
      <c r="G39" s="160"/>
      <c r="H39" s="161"/>
      <c r="I39" s="162"/>
      <c r="J39" s="163"/>
      <c r="K39" s="157"/>
      <c r="L39" s="177"/>
      <c r="M39" s="193"/>
      <c r="N39" s="166"/>
      <c r="O39" s="167"/>
      <c r="P39" s="168"/>
      <c r="Q39" s="168"/>
      <c r="R39" s="160"/>
      <c r="S39" s="169"/>
      <c r="T39" s="170">
        <v>27</v>
      </c>
      <c r="U39" s="171"/>
      <c r="V39" s="172"/>
      <c r="W39" s="173"/>
      <c r="X39" s="173"/>
      <c r="Y39" s="173"/>
      <c r="Z39" s="174"/>
      <c r="AA39" s="175"/>
      <c r="AB39" s="176"/>
      <c r="AC39" s="176"/>
      <c r="AD39" s="177"/>
      <c r="AE39" s="178"/>
      <c r="AF39" s="179"/>
      <c r="AG39" s="179"/>
      <c r="AH39" s="180"/>
      <c r="AI39" s="181"/>
      <c r="AJ39" s="182"/>
      <c r="AK39" s="158"/>
      <c r="AL39" s="183"/>
      <c r="AM39" s="184"/>
      <c r="AN39" s="185">
        <v>0</v>
      </c>
      <c r="AO39" s="186">
        <v>0</v>
      </c>
      <c r="AP39" s="187">
        <v>0</v>
      </c>
      <c r="AQ39" s="187">
        <v>0</v>
      </c>
      <c r="AR39" s="187"/>
      <c r="AS39" s="187"/>
      <c r="AT39" s="187"/>
      <c r="AU39" s="188">
        <v>0</v>
      </c>
      <c r="AV39" s="189">
        <v>0</v>
      </c>
      <c r="AW39" s="190">
        <v>0</v>
      </c>
      <c r="AX39" s="191"/>
      <c r="AY39" s="192">
        <v>800</v>
      </c>
      <c r="AZ39" s="57" t="s">
        <v>148</v>
      </c>
      <c r="BA39" s="336">
        <f t="shared" si="0"/>
        <v>27</v>
      </c>
    </row>
    <row r="40" spans="1:53" ht="34.5" customHeight="1" hidden="1">
      <c r="A40" s="154"/>
      <c r="B40" s="155"/>
      <c r="C40" s="156"/>
      <c r="D40" s="157"/>
      <c r="E40" s="158"/>
      <c r="F40" s="196"/>
      <c r="G40" s="160"/>
      <c r="H40" s="161"/>
      <c r="I40" s="162"/>
      <c r="J40" s="163"/>
      <c r="K40" s="157"/>
      <c r="L40" s="177"/>
      <c r="M40" s="193"/>
      <c r="N40" s="166"/>
      <c r="O40" s="167"/>
      <c r="P40" s="168"/>
      <c r="Q40" s="168"/>
      <c r="R40" s="160"/>
      <c r="S40" s="169"/>
      <c r="T40" s="170"/>
      <c r="U40" s="171"/>
      <c r="V40" s="172"/>
      <c r="W40" s="173"/>
      <c r="X40" s="173"/>
      <c r="Y40" s="173"/>
      <c r="Z40" s="174"/>
      <c r="AA40" s="175"/>
      <c r="AB40" s="176"/>
      <c r="AC40" s="176"/>
      <c r="AD40" s="177"/>
      <c r="AE40" s="178"/>
      <c r="AF40" s="179"/>
      <c r="AG40" s="179"/>
      <c r="AH40" s="180"/>
      <c r="AI40" s="181"/>
      <c r="AJ40" s="182"/>
      <c r="AK40" s="158"/>
      <c r="AL40" s="183"/>
      <c r="AM40" s="184"/>
      <c r="AN40" s="185"/>
      <c r="AO40" s="186"/>
      <c r="AP40" s="187"/>
      <c r="AQ40" s="187"/>
      <c r="AR40" s="187"/>
      <c r="AS40" s="187"/>
      <c r="AT40" s="187"/>
      <c r="AU40" s="188"/>
      <c r="AV40" s="189"/>
      <c r="AW40" s="190"/>
      <c r="AX40" s="191"/>
      <c r="AY40" s="192">
        <v>0</v>
      </c>
      <c r="AZ40" s="57" t="s">
        <v>98</v>
      </c>
      <c r="BA40" s="336">
        <v>27</v>
      </c>
    </row>
    <row r="41" spans="1:53" ht="34.5" customHeight="1">
      <c r="A41" s="154"/>
      <c r="B41" s="155"/>
      <c r="C41" s="156">
        <v>28</v>
      </c>
      <c r="D41" s="157"/>
      <c r="E41" s="158"/>
      <c r="F41" s="196"/>
      <c r="G41" s="160">
        <v>9.1</v>
      </c>
      <c r="H41" s="161"/>
      <c r="I41" s="162">
        <v>91.8</v>
      </c>
      <c r="J41" s="163">
        <v>89.7</v>
      </c>
      <c r="K41" s="157">
        <v>53.74</v>
      </c>
      <c r="L41" s="177">
        <v>24.45</v>
      </c>
      <c r="M41" s="193">
        <v>13100</v>
      </c>
      <c r="N41" s="166">
        <v>2710</v>
      </c>
      <c r="O41" s="167"/>
      <c r="P41" s="168"/>
      <c r="Q41" s="168"/>
      <c r="R41" s="160">
        <v>5.16</v>
      </c>
      <c r="S41" s="169">
        <v>2059</v>
      </c>
      <c r="T41" s="170">
        <v>28</v>
      </c>
      <c r="U41" s="171">
        <v>3.38</v>
      </c>
      <c r="V41" s="172">
        <v>2.58</v>
      </c>
      <c r="W41" s="173">
        <v>0.16</v>
      </c>
      <c r="X41" s="173"/>
      <c r="Y41" s="173">
        <v>0.2</v>
      </c>
      <c r="Z41" s="174">
        <v>0.44</v>
      </c>
      <c r="AA41" s="175">
        <v>6</v>
      </c>
      <c r="AB41" s="176">
        <v>79.05</v>
      </c>
      <c r="AC41" s="176">
        <v>14.63</v>
      </c>
      <c r="AD41" s="177">
        <v>14.79</v>
      </c>
      <c r="AE41" s="178">
        <v>5903</v>
      </c>
      <c r="AF41" s="179">
        <v>125</v>
      </c>
      <c r="AG41" s="179">
        <v>0</v>
      </c>
      <c r="AH41" s="180">
        <v>5778</v>
      </c>
      <c r="AI41" s="181">
        <v>0.35</v>
      </c>
      <c r="AJ41" s="182">
        <v>18.16</v>
      </c>
      <c r="AK41" s="158">
        <v>18.51</v>
      </c>
      <c r="AL41" s="183">
        <v>45</v>
      </c>
      <c r="AM41" s="184" t="s">
        <v>121</v>
      </c>
      <c r="AN41" s="185" t="s">
        <v>122</v>
      </c>
      <c r="AO41" s="186">
        <v>1.1</v>
      </c>
      <c r="AP41" s="187">
        <v>39900</v>
      </c>
      <c r="AQ41" s="187">
        <v>40345</v>
      </c>
      <c r="AR41" s="187"/>
      <c r="AS41" s="187"/>
      <c r="AT41" s="187"/>
      <c r="AU41" s="188">
        <v>32.28</v>
      </c>
      <c r="AV41" s="189">
        <v>1250</v>
      </c>
      <c r="AW41" s="190">
        <v>1250</v>
      </c>
      <c r="AX41" s="191"/>
      <c r="AY41" s="192">
        <v>1650</v>
      </c>
      <c r="AZ41" s="57" t="s">
        <v>20</v>
      </c>
      <c r="BA41" s="336">
        <f>BA39+1</f>
        <v>28</v>
      </c>
    </row>
    <row r="42" spans="1:53" ht="34.5" customHeight="1">
      <c r="A42" s="154"/>
      <c r="B42" s="155"/>
      <c r="C42" s="156">
        <v>29</v>
      </c>
      <c r="D42" s="157"/>
      <c r="E42" s="158"/>
      <c r="F42" s="196"/>
      <c r="G42" s="160"/>
      <c r="H42" s="161"/>
      <c r="I42" s="162"/>
      <c r="J42" s="163"/>
      <c r="K42" s="157"/>
      <c r="L42" s="177"/>
      <c r="M42" s="193"/>
      <c r="N42" s="166"/>
      <c r="O42" s="167"/>
      <c r="P42" s="168"/>
      <c r="Q42" s="168"/>
      <c r="R42" s="160"/>
      <c r="S42" s="169"/>
      <c r="T42" s="170">
        <v>29</v>
      </c>
      <c r="U42" s="171"/>
      <c r="V42" s="172"/>
      <c r="W42" s="173"/>
      <c r="X42" s="173"/>
      <c r="Y42" s="173"/>
      <c r="Z42" s="174"/>
      <c r="AA42" s="175"/>
      <c r="AB42" s="176"/>
      <c r="AC42" s="176"/>
      <c r="AD42" s="177"/>
      <c r="AE42" s="178"/>
      <c r="AF42" s="179"/>
      <c r="AG42" s="179"/>
      <c r="AH42" s="180"/>
      <c r="AI42" s="181"/>
      <c r="AJ42" s="182"/>
      <c r="AK42" s="158"/>
      <c r="AL42" s="183"/>
      <c r="AM42" s="184"/>
      <c r="AN42" s="185"/>
      <c r="AO42" s="186"/>
      <c r="AP42" s="187"/>
      <c r="AQ42" s="187"/>
      <c r="AR42" s="187"/>
      <c r="AS42" s="187"/>
      <c r="AT42" s="187"/>
      <c r="AU42" s="188"/>
      <c r="AV42" s="189"/>
      <c r="AW42" s="190"/>
      <c r="AX42" s="191"/>
      <c r="AY42" s="192">
        <v>1000</v>
      </c>
      <c r="AZ42" s="57" t="s">
        <v>40</v>
      </c>
      <c r="BA42" s="336">
        <f t="shared" si="0"/>
        <v>29</v>
      </c>
    </row>
    <row r="43" spans="1:53" ht="34.5" customHeight="1">
      <c r="A43" s="154"/>
      <c r="B43" s="155"/>
      <c r="C43" s="156">
        <v>30</v>
      </c>
      <c r="D43" s="157"/>
      <c r="E43" s="158"/>
      <c r="F43" s="196"/>
      <c r="G43" s="160"/>
      <c r="H43" s="161"/>
      <c r="I43" s="162"/>
      <c r="J43" s="163"/>
      <c r="K43" s="157"/>
      <c r="L43" s="177"/>
      <c r="M43" s="193"/>
      <c r="N43" s="166"/>
      <c r="O43" s="167"/>
      <c r="P43" s="168"/>
      <c r="Q43" s="168"/>
      <c r="R43" s="160"/>
      <c r="S43" s="169"/>
      <c r="T43" s="170">
        <v>30</v>
      </c>
      <c r="U43" s="171"/>
      <c r="V43" s="172"/>
      <c r="W43" s="173"/>
      <c r="X43" s="173"/>
      <c r="Y43" s="173"/>
      <c r="Z43" s="174"/>
      <c r="AA43" s="175"/>
      <c r="AB43" s="176"/>
      <c r="AC43" s="176"/>
      <c r="AD43" s="177"/>
      <c r="AE43" s="178"/>
      <c r="AF43" s="179"/>
      <c r="AG43" s="179"/>
      <c r="AH43" s="180"/>
      <c r="AI43" s="181"/>
      <c r="AJ43" s="182"/>
      <c r="AK43" s="158"/>
      <c r="AL43" s="183"/>
      <c r="AM43" s="184"/>
      <c r="AN43" s="185"/>
      <c r="AO43" s="186"/>
      <c r="AP43" s="187"/>
      <c r="AQ43" s="187"/>
      <c r="AR43" s="187"/>
      <c r="AS43" s="187"/>
      <c r="AT43" s="187"/>
      <c r="AU43" s="188"/>
      <c r="AV43" s="189"/>
      <c r="AW43" s="190"/>
      <c r="AX43" s="191"/>
      <c r="AY43" s="192">
        <v>1000</v>
      </c>
      <c r="AZ43" s="54" t="s">
        <v>41</v>
      </c>
      <c r="BA43" s="336">
        <f t="shared" si="0"/>
        <v>30</v>
      </c>
    </row>
    <row r="44" spans="1:53" ht="34.5" customHeight="1">
      <c r="A44" s="154"/>
      <c r="B44" s="155"/>
      <c r="C44" s="156">
        <v>31</v>
      </c>
      <c r="D44" s="157"/>
      <c r="E44" s="158"/>
      <c r="F44" s="196"/>
      <c r="G44" s="160"/>
      <c r="H44" s="161"/>
      <c r="I44" s="162"/>
      <c r="J44" s="163"/>
      <c r="K44" s="157"/>
      <c r="L44" s="177"/>
      <c r="M44" s="193"/>
      <c r="N44" s="166"/>
      <c r="O44" s="167"/>
      <c r="P44" s="168"/>
      <c r="Q44" s="168"/>
      <c r="R44" s="160"/>
      <c r="S44" s="169"/>
      <c r="T44" s="170">
        <v>31</v>
      </c>
      <c r="U44" s="171"/>
      <c r="V44" s="172"/>
      <c r="W44" s="173"/>
      <c r="X44" s="173"/>
      <c r="Y44" s="173"/>
      <c r="Z44" s="174"/>
      <c r="AA44" s="175"/>
      <c r="AB44" s="176"/>
      <c r="AC44" s="176"/>
      <c r="AD44" s="177"/>
      <c r="AE44" s="178"/>
      <c r="AF44" s="179"/>
      <c r="AG44" s="179"/>
      <c r="AH44" s="180"/>
      <c r="AI44" s="181"/>
      <c r="AJ44" s="182"/>
      <c r="AK44" s="158"/>
      <c r="AL44" s="183"/>
      <c r="AM44" s="184"/>
      <c r="AN44" s="185"/>
      <c r="AO44" s="186"/>
      <c r="AP44" s="187"/>
      <c r="AQ44" s="187"/>
      <c r="AR44" s="187"/>
      <c r="AS44" s="187"/>
      <c r="AT44" s="187"/>
      <c r="AU44" s="188"/>
      <c r="AV44" s="189"/>
      <c r="AW44" s="190"/>
      <c r="AX44" s="191"/>
      <c r="AY44" s="192">
        <v>2500</v>
      </c>
      <c r="AZ44" s="51" t="s">
        <v>21</v>
      </c>
      <c r="BA44" s="336">
        <f t="shared" si="0"/>
        <v>31</v>
      </c>
    </row>
    <row r="45" spans="1:53" ht="34.5" customHeight="1">
      <c r="A45" s="154"/>
      <c r="B45" s="155"/>
      <c r="C45" s="156">
        <v>32</v>
      </c>
      <c r="D45" s="157"/>
      <c r="E45" s="158"/>
      <c r="F45" s="196"/>
      <c r="G45" s="160"/>
      <c r="H45" s="161"/>
      <c r="I45" s="162"/>
      <c r="J45" s="163"/>
      <c r="K45" s="157"/>
      <c r="L45" s="177"/>
      <c r="M45" s="193"/>
      <c r="N45" s="166"/>
      <c r="O45" s="167"/>
      <c r="P45" s="168"/>
      <c r="Q45" s="168"/>
      <c r="R45" s="160"/>
      <c r="S45" s="169"/>
      <c r="T45" s="170">
        <v>32</v>
      </c>
      <c r="U45" s="171"/>
      <c r="V45" s="172"/>
      <c r="W45" s="173"/>
      <c r="X45" s="173"/>
      <c r="Y45" s="173"/>
      <c r="Z45" s="174"/>
      <c r="AA45" s="175"/>
      <c r="AB45" s="176"/>
      <c r="AC45" s="176"/>
      <c r="AD45" s="177"/>
      <c r="AE45" s="178"/>
      <c r="AF45" s="179"/>
      <c r="AG45" s="179"/>
      <c r="AH45" s="180"/>
      <c r="AI45" s="181"/>
      <c r="AJ45" s="182"/>
      <c r="AK45" s="158"/>
      <c r="AL45" s="183"/>
      <c r="AM45" s="184"/>
      <c r="AN45" s="185"/>
      <c r="AO45" s="186"/>
      <c r="AP45" s="187"/>
      <c r="AQ45" s="187"/>
      <c r="AR45" s="187"/>
      <c r="AS45" s="187"/>
      <c r="AT45" s="187"/>
      <c r="AU45" s="188"/>
      <c r="AV45" s="189"/>
      <c r="AW45" s="190"/>
      <c r="AX45" s="191"/>
      <c r="AY45" s="192">
        <v>5000</v>
      </c>
      <c r="AZ45" s="51" t="s">
        <v>90</v>
      </c>
      <c r="BA45" s="336">
        <f t="shared" si="0"/>
        <v>32</v>
      </c>
    </row>
    <row r="46" spans="1:53" ht="34.5" customHeight="1">
      <c r="A46" s="154"/>
      <c r="B46" s="155"/>
      <c r="C46" s="156">
        <v>33</v>
      </c>
      <c r="D46" s="157"/>
      <c r="E46" s="158"/>
      <c r="F46" s="196"/>
      <c r="G46" s="160"/>
      <c r="H46" s="161"/>
      <c r="I46" s="162"/>
      <c r="J46" s="163"/>
      <c r="K46" s="157"/>
      <c r="L46" s="177"/>
      <c r="M46" s="193"/>
      <c r="N46" s="166"/>
      <c r="O46" s="167"/>
      <c r="P46" s="168"/>
      <c r="Q46" s="168"/>
      <c r="R46" s="160"/>
      <c r="S46" s="169"/>
      <c r="T46" s="170">
        <v>33</v>
      </c>
      <c r="U46" s="171"/>
      <c r="V46" s="172"/>
      <c r="W46" s="173"/>
      <c r="X46" s="173"/>
      <c r="Y46" s="173"/>
      <c r="Z46" s="174"/>
      <c r="AA46" s="175"/>
      <c r="AB46" s="176"/>
      <c r="AC46" s="176"/>
      <c r="AD46" s="177"/>
      <c r="AE46" s="178"/>
      <c r="AF46" s="179"/>
      <c r="AG46" s="179"/>
      <c r="AH46" s="180"/>
      <c r="AI46" s="181"/>
      <c r="AJ46" s="182"/>
      <c r="AK46" s="158"/>
      <c r="AL46" s="183"/>
      <c r="AM46" s="184"/>
      <c r="AN46" s="185"/>
      <c r="AO46" s="186"/>
      <c r="AP46" s="187"/>
      <c r="AQ46" s="187"/>
      <c r="AR46" s="187"/>
      <c r="AS46" s="187"/>
      <c r="AT46" s="187"/>
      <c r="AU46" s="188"/>
      <c r="AV46" s="189"/>
      <c r="AW46" s="190"/>
      <c r="AX46" s="191"/>
      <c r="AY46" s="192">
        <v>1000</v>
      </c>
      <c r="AZ46" s="58" t="s">
        <v>88</v>
      </c>
      <c r="BA46" s="336">
        <f t="shared" si="0"/>
        <v>33</v>
      </c>
    </row>
    <row r="47" spans="1:53" ht="34.5" customHeight="1">
      <c r="A47" s="154"/>
      <c r="B47" s="155"/>
      <c r="C47" s="156">
        <v>34</v>
      </c>
      <c r="D47" s="157"/>
      <c r="E47" s="158"/>
      <c r="F47" s="196"/>
      <c r="G47" s="160">
        <v>7.8</v>
      </c>
      <c r="H47" s="161"/>
      <c r="I47" s="162">
        <v>90.07</v>
      </c>
      <c r="J47" s="163">
        <v>86.18</v>
      </c>
      <c r="K47" s="157">
        <v>43.4</v>
      </c>
      <c r="L47" s="177">
        <v>23.62</v>
      </c>
      <c r="M47" s="193">
        <v>1018</v>
      </c>
      <c r="N47" s="166">
        <v>1762</v>
      </c>
      <c r="O47" s="167"/>
      <c r="P47" s="168">
        <v>0</v>
      </c>
      <c r="Q47" s="168">
        <v>0</v>
      </c>
      <c r="R47" s="160">
        <v>3.86</v>
      </c>
      <c r="S47" s="169">
        <v>905</v>
      </c>
      <c r="T47" s="170">
        <v>34</v>
      </c>
      <c r="U47" s="171">
        <v>2.29</v>
      </c>
      <c r="V47" s="172">
        <v>1.93</v>
      </c>
      <c r="W47" s="173">
        <v>0.09</v>
      </c>
      <c r="X47" s="173">
        <v>0</v>
      </c>
      <c r="Y47" s="173">
        <v>0.08</v>
      </c>
      <c r="Z47" s="174">
        <v>0.19</v>
      </c>
      <c r="AA47" s="175">
        <v>2.9</v>
      </c>
      <c r="AB47" s="176">
        <v>85.2</v>
      </c>
      <c r="AC47" s="176">
        <v>15.21</v>
      </c>
      <c r="AD47" s="177">
        <v>15.33</v>
      </c>
      <c r="AE47" s="178">
        <v>3594</v>
      </c>
      <c r="AF47" s="179">
        <v>0</v>
      </c>
      <c r="AG47" s="179">
        <v>0</v>
      </c>
      <c r="AH47" s="180">
        <v>3594</v>
      </c>
      <c r="AI47" s="181">
        <v>0.23</v>
      </c>
      <c r="AJ47" s="182">
        <v>17.62</v>
      </c>
      <c r="AK47" s="158">
        <v>17.85</v>
      </c>
      <c r="AL47" s="183">
        <v>54</v>
      </c>
      <c r="AM47" s="184" t="s">
        <v>125</v>
      </c>
      <c r="AN47" s="185" t="s">
        <v>117</v>
      </c>
      <c r="AO47" s="186">
        <v>0.8</v>
      </c>
      <c r="AP47" s="187">
        <v>23433</v>
      </c>
      <c r="AQ47" s="187">
        <v>23622</v>
      </c>
      <c r="AR47" s="187"/>
      <c r="AS47" s="187"/>
      <c r="AT47" s="187"/>
      <c r="AU47" s="188">
        <v>16.01</v>
      </c>
      <c r="AV47" s="189">
        <v>1475</v>
      </c>
      <c r="AW47" s="190">
        <v>1475</v>
      </c>
      <c r="AX47" s="191"/>
      <c r="AY47" s="192">
        <v>1000</v>
      </c>
      <c r="AZ47" s="59" t="s">
        <v>87</v>
      </c>
      <c r="BA47" s="336">
        <f t="shared" si="0"/>
        <v>34</v>
      </c>
    </row>
    <row r="48" spans="1:53" ht="34.5" customHeight="1" thickBot="1">
      <c r="A48" s="198"/>
      <c r="B48" s="199"/>
      <c r="C48" s="200">
        <v>35</v>
      </c>
      <c r="D48" s="201"/>
      <c r="E48" s="202"/>
      <c r="F48" s="203"/>
      <c r="G48" s="204"/>
      <c r="H48" s="205"/>
      <c r="I48" s="206">
        <v>88</v>
      </c>
      <c r="J48" s="207">
        <v>82.61</v>
      </c>
      <c r="K48" s="201">
        <v>20.73</v>
      </c>
      <c r="L48" s="208">
        <v>19.33</v>
      </c>
      <c r="M48" s="209">
        <v>3000</v>
      </c>
      <c r="N48" s="210">
        <v>4500</v>
      </c>
      <c r="O48" s="167"/>
      <c r="P48" s="211">
        <v>0</v>
      </c>
      <c r="Q48" s="211">
        <v>0</v>
      </c>
      <c r="R48" s="204">
        <v>5.2</v>
      </c>
      <c r="S48" s="212">
        <v>4800</v>
      </c>
      <c r="T48" s="213">
        <v>35</v>
      </c>
      <c r="U48" s="214">
        <v>4.159</v>
      </c>
      <c r="V48" s="215">
        <v>2.6</v>
      </c>
      <c r="W48" s="215">
        <v>1.068</v>
      </c>
      <c r="X48" s="216"/>
      <c r="Y48" s="216">
        <v>0.051</v>
      </c>
      <c r="Z48" s="217">
        <v>0.44</v>
      </c>
      <c r="AA48" s="218">
        <v>5.17</v>
      </c>
      <c r="AB48" s="219">
        <v>56.49</v>
      </c>
      <c r="AC48" s="219">
        <v>5.9</v>
      </c>
      <c r="AD48" s="208">
        <v>6.18</v>
      </c>
      <c r="AE48" s="220">
        <v>5700</v>
      </c>
      <c r="AF48" s="221">
        <v>100</v>
      </c>
      <c r="AG48" s="221">
        <v>0</v>
      </c>
      <c r="AH48" s="222">
        <v>5600</v>
      </c>
      <c r="AI48" s="223">
        <v>0.34</v>
      </c>
      <c r="AJ48" s="224">
        <v>10.1</v>
      </c>
      <c r="AK48" s="202">
        <v>10.44</v>
      </c>
      <c r="AL48" s="225">
        <v>89</v>
      </c>
      <c r="AM48" s="226" t="s">
        <v>133</v>
      </c>
      <c r="AN48" s="227" t="s">
        <v>132</v>
      </c>
      <c r="AO48" s="228">
        <v>4.55</v>
      </c>
      <c r="AP48" s="229">
        <v>92239</v>
      </c>
      <c r="AQ48" s="229">
        <v>96639</v>
      </c>
      <c r="AR48" s="229"/>
      <c r="AS48" s="229"/>
      <c r="AT48" s="229"/>
      <c r="AU48" s="230">
        <v>49.05</v>
      </c>
      <c r="AV48" s="231">
        <v>1970</v>
      </c>
      <c r="AW48" s="232">
        <v>1970</v>
      </c>
      <c r="AX48" s="233"/>
      <c r="AY48" s="234">
        <v>5000</v>
      </c>
      <c r="AZ48" s="60" t="s">
        <v>89</v>
      </c>
      <c r="BA48" s="337">
        <f t="shared" si="0"/>
        <v>35</v>
      </c>
    </row>
    <row r="49" spans="1:53" s="15" customFormat="1" ht="34.5" customHeight="1" thickBot="1">
      <c r="A49" s="235"/>
      <c r="B49" s="236"/>
      <c r="C49" s="237"/>
      <c r="D49" s="238"/>
      <c r="E49" s="239"/>
      <c r="F49" s="240"/>
      <c r="G49" s="236"/>
      <c r="H49" s="241"/>
      <c r="I49" s="242">
        <v>89.99</v>
      </c>
      <c r="J49" s="243">
        <v>87.38</v>
      </c>
      <c r="K49" s="242">
        <v>68.68</v>
      </c>
      <c r="L49" s="243">
        <v>27.72</v>
      </c>
      <c r="M49" s="244">
        <f>SUM(M12:M48)</f>
        <v>84516</v>
      </c>
      <c r="N49" s="245">
        <f>SUM(N12:N48)</f>
        <v>131266</v>
      </c>
      <c r="O49" s="246"/>
      <c r="P49" s="247">
        <f>SUM(P12:P48)</f>
        <v>7508</v>
      </c>
      <c r="Q49" s="247">
        <f>SUM(Q12:Q48)</f>
        <v>13867</v>
      </c>
      <c r="R49" s="248">
        <v>5.14</v>
      </c>
      <c r="S49" s="249">
        <f>SUM(S12:S48)</f>
        <v>102606</v>
      </c>
      <c r="T49" s="250"/>
      <c r="U49" s="242">
        <v>3.122</v>
      </c>
      <c r="V49" s="248">
        <v>2.368</v>
      </c>
      <c r="W49" s="251">
        <v>0.28</v>
      </c>
      <c r="X49" s="251">
        <v>0.305</v>
      </c>
      <c r="Y49" s="251">
        <v>0.123</v>
      </c>
      <c r="Z49" s="252">
        <v>0.31</v>
      </c>
      <c r="AA49" s="242">
        <v>6.19</v>
      </c>
      <c r="AB49" s="248">
        <v>79.92</v>
      </c>
      <c r="AC49" s="248">
        <v>14.04</v>
      </c>
      <c r="AD49" s="243">
        <v>14.22</v>
      </c>
      <c r="AE49" s="253">
        <f>SUM(AE12:AE48)</f>
        <v>282948</v>
      </c>
      <c r="AF49" s="247">
        <f>SUM(AF12:AF48)</f>
        <v>3163</v>
      </c>
      <c r="AG49" s="247">
        <f>SUM(AG12:AG48)</f>
        <v>24587</v>
      </c>
      <c r="AH49" s="249">
        <f>SUM(AH12:AH48)</f>
        <v>255198</v>
      </c>
      <c r="AI49" s="254">
        <v>0.34</v>
      </c>
      <c r="AJ49" s="248">
        <v>17.23</v>
      </c>
      <c r="AK49" s="243">
        <v>17.57</v>
      </c>
      <c r="AL49" s="253">
        <f>SUM(AL12:AL48)</f>
        <v>1510</v>
      </c>
      <c r="AM49" s="236"/>
      <c r="AN49" s="255"/>
      <c r="AO49" s="242">
        <v>1.29</v>
      </c>
      <c r="AP49" s="247">
        <f>SUM(AP12:AP48)</f>
        <v>1988824</v>
      </c>
      <c r="AQ49" s="247">
        <f>SUM(AQ12:AQ48)</f>
        <v>2014917</v>
      </c>
      <c r="AR49" s="256"/>
      <c r="AS49" s="256"/>
      <c r="AT49" s="256"/>
      <c r="AU49" s="248">
        <v>35.83</v>
      </c>
      <c r="AV49" s="248">
        <f>SUM(AV12:AV48)</f>
        <v>56235</v>
      </c>
      <c r="AW49" s="247">
        <f>SUM(AW12:AW48)</f>
        <v>56260</v>
      </c>
      <c r="AX49" s="255"/>
      <c r="AY49" s="253">
        <v>72650</v>
      </c>
      <c r="AZ49" s="61" t="s">
        <v>67</v>
      </c>
      <c r="BA49" s="338" t="s">
        <v>47</v>
      </c>
    </row>
    <row r="50" spans="1:53" ht="34.5" customHeight="1">
      <c r="A50" s="257"/>
      <c r="B50" s="258"/>
      <c r="C50" s="259">
        <v>1</v>
      </c>
      <c r="D50" s="260"/>
      <c r="E50" s="260"/>
      <c r="F50" s="261"/>
      <c r="G50" s="262"/>
      <c r="H50" s="263"/>
      <c r="I50" s="264"/>
      <c r="J50" s="265">
        <v>87.67</v>
      </c>
      <c r="K50" s="266">
        <v>35.9</v>
      </c>
      <c r="L50" s="267">
        <v>35.9</v>
      </c>
      <c r="M50" s="268">
        <v>144515</v>
      </c>
      <c r="N50" s="126"/>
      <c r="O50" s="167"/>
      <c r="P50" s="128"/>
      <c r="Q50" s="269"/>
      <c r="R50" s="262">
        <v>4.03</v>
      </c>
      <c r="S50" s="270">
        <v>13386</v>
      </c>
      <c r="T50" s="271">
        <v>1</v>
      </c>
      <c r="U50" s="272"/>
      <c r="V50" s="273"/>
      <c r="W50" s="273"/>
      <c r="X50" s="274"/>
      <c r="Y50" s="273"/>
      <c r="Z50" s="275"/>
      <c r="AA50" s="276"/>
      <c r="AB50" s="277"/>
      <c r="AC50" s="277">
        <v>9.16</v>
      </c>
      <c r="AD50" s="267"/>
      <c r="AE50" s="278">
        <v>32887</v>
      </c>
      <c r="AF50" s="279">
        <v>0</v>
      </c>
      <c r="AG50" s="279">
        <v>0</v>
      </c>
      <c r="AH50" s="280">
        <v>32887</v>
      </c>
      <c r="AI50" s="281"/>
      <c r="AJ50" s="282"/>
      <c r="AK50" s="283"/>
      <c r="AL50" s="284">
        <v>167</v>
      </c>
      <c r="AM50" s="285" t="s">
        <v>139</v>
      </c>
      <c r="AN50" s="286" t="s">
        <v>138</v>
      </c>
      <c r="AO50" s="287">
        <v>7.57</v>
      </c>
      <c r="AP50" s="288">
        <v>331860</v>
      </c>
      <c r="AQ50" s="288">
        <v>359029</v>
      </c>
      <c r="AR50" s="288"/>
      <c r="AS50" s="288"/>
      <c r="AT50" s="288"/>
      <c r="AU50" s="289">
        <v>49.73</v>
      </c>
      <c r="AV50" s="289">
        <v>6279</v>
      </c>
      <c r="AW50" s="288"/>
      <c r="AX50" s="290"/>
      <c r="AY50" s="291">
        <v>10000</v>
      </c>
      <c r="AZ50" s="62" t="s">
        <v>42</v>
      </c>
      <c r="BA50" s="339">
        <v>1</v>
      </c>
    </row>
    <row r="51" spans="1:53" ht="34.5" customHeight="1">
      <c r="A51" s="154"/>
      <c r="B51" s="155"/>
      <c r="C51" s="156">
        <v>2</v>
      </c>
      <c r="D51" s="292"/>
      <c r="E51" s="292"/>
      <c r="F51" s="196"/>
      <c r="G51" s="160"/>
      <c r="H51" s="293"/>
      <c r="I51" s="162"/>
      <c r="J51" s="294">
        <v>87.25</v>
      </c>
      <c r="K51" s="157">
        <v>44.1</v>
      </c>
      <c r="L51" s="295">
        <v>44.1</v>
      </c>
      <c r="M51" s="193">
        <v>306278</v>
      </c>
      <c r="N51" s="166"/>
      <c r="O51" s="167"/>
      <c r="P51" s="168"/>
      <c r="Q51" s="168"/>
      <c r="R51" s="160">
        <v>3.84</v>
      </c>
      <c r="S51" s="169">
        <v>33916</v>
      </c>
      <c r="T51" s="170">
        <v>2</v>
      </c>
      <c r="U51" s="171">
        <v>26.54</v>
      </c>
      <c r="V51" s="172">
        <v>11.62</v>
      </c>
      <c r="W51" s="172">
        <v>5.07</v>
      </c>
      <c r="X51" s="173"/>
      <c r="Y51" s="172">
        <v>1.64</v>
      </c>
      <c r="Z51" s="296">
        <v>8.21</v>
      </c>
      <c r="AA51" s="175">
        <v>5.83</v>
      </c>
      <c r="AB51" s="176">
        <v>73.46</v>
      </c>
      <c r="AC51" s="176">
        <v>9.37</v>
      </c>
      <c r="AD51" s="295"/>
      <c r="AE51" s="178">
        <v>82634</v>
      </c>
      <c r="AF51" s="297"/>
      <c r="AG51" s="297"/>
      <c r="AH51" s="298">
        <v>82634</v>
      </c>
      <c r="AI51" s="181"/>
      <c r="AJ51" s="182"/>
      <c r="AK51" s="299">
        <v>9.37</v>
      </c>
      <c r="AL51" s="183">
        <v>166</v>
      </c>
      <c r="AM51" s="184" t="s">
        <v>143</v>
      </c>
      <c r="AN51" s="185" t="s">
        <v>142</v>
      </c>
      <c r="AO51" s="186">
        <v>5.15</v>
      </c>
      <c r="AP51" s="187">
        <v>836725</v>
      </c>
      <c r="AQ51" s="187">
        <v>882182</v>
      </c>
      <c r="AR51" s="187"/>
      <c r="AS51" s="187"/>
      <c r="AT51" s="187"/>
      <c r="AU51" s="188">
        <v>62.32</v>
      </c>
      <c r="AV51" s="188">
        <v>11697</v>
      </c>
      <c r="AW51" s="187"/>
      <c r="AX51" s="300"/>
      <c r="AY51" s="192">
        <v>20000</v>
      </c>
      <c r="AZ51" s="51" t="s">
        <v>43</v>
      </c>
      <c r="BA51" s="336">
        <f>BA50+1</f>
        <v>2</v>
      </c>
    </row>
    <row r="52" spans="1:53" ht="34.5" customHeight="1">
      <c r="A52" s="154"/>
      <c r="B52" s="155"/>
      <c r="C52" s="156">
        <v>3</v>
      </c>
      <c r="D52" s="292"/>
      <c r="E52" s="292"/>
      <c r="F52" s="196"/>
      <c r="G52" s="160"/>
      <c r="H52" s="293"/>
      <c r="I52" s="162"/>
      <c r="J52" s="294">
        <v>88</v>
      </c>
      <c r="K52" s="157">
        <v>46.62</v>
      </c>
      <c r="L52" s="295">
        <v>46.6</v>
      </c>
      <c r="M52" s="193">
        <v>142819</v>
      </c>
      <c r="N52" s="166"/>
      <c r="O52" s="167"/>
      <c r="P52" s="168"/>
      <c r="Q52" s="168"/>
      <c r="R52" s="160">
        <v>3.49</v>
      </c>
      <c r="S52" s="169">
        <v>16247</v>
      </c>
      <c r="T52" s="170">
        <v>3</v>
      </c>
      <c r="U52" s="171">
        <v>2.38</v>
      </c>
      <c r="V52" s="172">
        <v>1.32</v>
      </c>
      <c r="W52" s="173">
        <v>0.18</v>
      </c>
      <c r="X52" s="173">
        <v>0</v>
      </c>
      <c r="Y52" s="173">
        <v>0.11</v>
      </c>
      <c r="Z52" s="301">
        <v>0.77</v>
      </c>
      <c r="AA52" s="175">
        <v>6.61</v>
      </c>
      <c r="AB52" s="176">
        <v>82.2</v>
      </c>
      <c r="AC52" s="176">
        <v>10.39</v>
      </c>
      <c r="AD52" s="295"/>
      <c r="AE52" s="178">
        <v>48440</v>
      </c>
      <c r="AF52" s="297">
        <v>0</v>
      </c>
      <c r="AG52" s="297">
        <v>0</v>
      </c>
      <c r="AH52" s="298">
        <v>48440</v>
      </c>
      <c r="AI52" s="181"/>
      <c r="AJ52" s="182"/>
      <c r="AK52" s="299">
        <v>12.77</v>
      </c>
      <c r="AL52" s="183">
        <v>164</v>
      </c>
      <c r="AM52" s="184" t="s">
        <v>144</v>
      </c>
      <c r="AN52" s="185" t="s">
        <v>104</v>
      </c>
      <c r="AO52" s="186">
        <v>8.19</v>
      </c>
      <c r="AP52" s="187">
        <v>427987</v>
      </c>
      <c r="AQ52" s="187">
        <v>466166</v>
      </c>
      <c r="AR52" s="187"/>
      <c r="AS52" s="187"/>
      <c r="AT52" s="187"/>
      <c r="AU52" s="188">
        <v>64</v>
      </c>
      <c r="AV52" s="188">
        <v>7324</v>
      </c>
      <c r="AW52" s="187"/>
      <c r="AX52" s="300"/>
      <c r="AY52" s="192">
        <v>10000</v>
      </c>
      <c r="AZ52" s="51" t="s">
        <v>44</v>
      </c>
      <c r="BA52" s="336">
        <f>BA51+1</f>
        <v>3</v>
      </c>
    </row>
    <row r="53" spans="1:53" ht="34.5" customHeight="1">
      <c r="A53" s="154"/>
      <c r="B53" s="155"/>
      <c r="C53" s="156">
        <v>4</v>
      </c>
      <c r="D53" s="292"/>
      <c r="E53" s="292"/>
      <c r="F53" s="196"/>
      <c r="G53" s="160"/>
      <c r="H53" s="293"/>
      <c r="I53" s="162"/>
      <c r="J53" s="294">
        <v>84.75</v>
      </c>
      <c r="K53" s="157">
        <v>46.13</v>
      </c>
      <c r="L53" s="295">
        <v>46.1</v>
      </c>
      <c r="M53" s="193">
        <v>159657</v>
      </c>
      <c r="N53" s="166"/>
      <c r="O53" s="167"/>
      <c r="P53" s="168"/>
      <c r="Q53" s="168"/>
      <c r="R53" s="160">
        <v>3.81</v>
      </c>
      <c r="S53" s="169">
        <v>17563</v>
      </c>
      <c r="T53" s="170">
        <v>4</v>
      </c>
      <c r="U53" s="171">
        <v>2.48</v>
      </c>
      <c r="V53" s="172">
        <v>1.37</v>
      </c>
      <c r="W53" s="173">
        <v>0.12</v>
      </c>
      <c r="X53" s="173"/>
      <c r="Y53" s="173">
        <v>0.12</v>
      </c>
      <c r="Z53" s="301">
        <v>0.88</v>
      </c>
      <c r="AA53" s="175">
        <v>2.88</v>
      </c>
      <c r="AB53" s="176">
        <v>79.97</v>
      </c>
      <c r="AC53" s="176">
        <v>9.38</v>
      </c>
      <c r="AD53" s="295"/>
      <c r="AE53" s="178">
        <v>43256</v>
      </c>
      <c r="AF53" s="297">
        <v>0</v>
      </c>
      <c r="AG53" s="297">
        <v>0</v>
      </c>
      <c r="AH53" s="298">
        <v>43256</v>
      </c>
      <c r="AI53" s="181"/>
      <c r="AJ53" s="182"/>
      <c r="AK53" s="299">
        <v>11.87</v>
      </c>
      <c r="AL53" s="183">
        <v>180</v>
      </c>
      <c r="AM53" s="184" t="s">
        <v>141</v>
      </c>
      <c r="AN53" s="185" t="s">
        <v>140</v>
      </c>
      <c r="AO53" s="186">
        <v>9.4</v>
      </c>
      <c r="AP53" s="187">
        <v>417942</v>
      </c>
      <c r="AQ53" s="187">
        <v>461304</v>
      </c>
      <c r="AR53" s="187"/>
      <c r="AS53" s="187"/>
      <c r="AT53" s="187"/>
      <c r="AU53" s="188">
        <v>31</v>
      </c>
      <c r="AV53" s="188">
        <v>14999</v>
      </c>
      <c r="AW53" s="187"/>
      <c r="AX53" s="300"/>
      <c r="AY53" s="192">
        <v>10000</v>
      </c>
      <c r="AZ53" s="51" t="s">
        <v>45</v>
      </c>
      <c r="BA53" s="336">
        <f>BA52+1</f>
        <v>4</v>
      </c>
    </row>
    <row r="54" spans="1:53" ht="34.5" customHeight="1">
      <c r="A54" s="154"/>
      <c r="B54" s="155"/>
      <c r="C54" s="156">
        <v>5</v>
      </c>
      <c r="D54" s="292"/>
      <c r="E54" s="292"/>
      <c r="F54" s="196"/>
      <c r="G54" s="160"/>
      <c r="H54" s="293"/>
      <c r="I54" s="162"/>
      <c r="J54" s="294">
        <v>84.92</v>
      </c>
      <c r="K54" s="157">
        <v>35.34</v>
      </c>
      <c r="L54" s="295">
        <v>35.34</v>
      </c>
      <c r="M54" s="193">
        <v>125068</v>
      </c>
      <c r="N54" s="166"/>
      <c r="O54" s="167"/>
      <c r="P54" s="168"/>
      <c r="Q54" s="168"/>
      <c r="R54" s="160">
        <v>3.88</v>
      </c>
      <c r="S54" s="169">
        <v>13706</v>
      </c>
      <c r="T54" s="170">
        <v>5</v>
      </c>
      <c r="U54" s="171">
        <v>2.73</v>
      </c>
      <c r="V54" s="172">
        <v>1.44</v>
      </c>
      <c r="W54" s="173">
        <v>0.17</v>
      </c>
      <c r="X54" s="173"/>
      <c r="Y54" s="173">
        <v>0.16</v>
      </c>
      <c r="Z54" s="301">
        <v>0.95</v>
      </c>
      <c r="AA54" s="175">
        <v>3.72</v>
      </c>
      <c r="AB54" s="176">
        <v>80.03</v>
      </c>
      <c r="AC54" s="176">
        <v>10.4</v>
      </c>
      <c r="AD54" s="295"/>
      <c r="AE54" s="178">
        <v>36764</v>
      </c>
      <c r="AF54" s="297"/>
      <c r="AG54" s="297"/>
      <c r="AH54" s="298">
        <v>36764</v>
      </c>
      <c r="AI54" s="181"/>
      <c r="AJ54" s="182"/>
      <c r="AK54" s="299">
        <v>13.13</v>
      </c>
      <c r="AL54" s="183">
        <v>194</v>
      </c>
      <c r="AM54" s="184" t="s">
        <v>146</v>
      </c>
      <c r="AN54" s="185" t="s">
        <v>145</v>
      </c>
      <c r="AO54" s="186">
        <v>8.84</v>
      </c>
      <c r="AP54" s="187">
        <v>322117</v>
      </c>
      <c r="AQ54" s="187">
        <v>353354</v>
      </c>
      <c r="AR54" s="187"/>
      <c r="AS54" s="187"/>
      <c r="AT54" s="187"/>
      <c r="AU54" s="188">
        <v>36</v>
      </c>
      <c r="AV54" s="188">
        <v>9893</v>
      </c>
      <c r="AW54" s="187"/>
      <c r="AX54" s="300"/>
      <c r="AY54" s="192">
        <v>10000</v>
      </c>
      <c r="AZ54" s="51" t="s">
        <v>46</v>
      </c>
      <c r="BA54" s="336">
        <f>BA53+1</f>
        <v>5</v>
      </c>
    </row>
    <row r="55" spans="1:53" ht="34.5" customHeight="1">
      <c r="A55" s="154"/>
      <c r="B55" s="155"/>
      <c r="C55" s="156">
        <v>6</v>
      </c>
      <c r="D55" s="292"/>
      <c r="E55" s="292"/>
      <c r="F55" s="196"/>
      <c r="G55" s="160"/>
      <c r="H55" s="293"/>
      <c r="I55" s="162"/>
      <c r="J55" s="294"/>
      <c r="K55" s="157"/>
      <c r="L55" s="295"/>
      <c r="M55" s="193"/>
      <c r="N55" s="166"/>
      <c r="O55" s="167"/>
      <c r="P55" s="168"/>
      <c r="Q55" s="168"/>
      <c r="R55" s="160"/>
      <c r="S55" s="169"/>
      <c r="T55" s="170">
        <v>6</v>
      </c>
      <c r="U55" s="171"/>
      <c r="V55" s="172"/>
      <c r="W55" s="173"/>
      <c r="X55" s="173"/>
      <c r="Y55" s="173"/>
      <c r="Z55" s="301"/>
      <c r="AA55" s="175"/>
      <c r="AB55" s="176"/>
      <c r="AC55" s="176"/>
      <c r="AD55" s="295"/>
      <c r="AE55" s="178"/>
      <c r="AF55" s="297"/>
      <c r="AG55" s="297"/>
      <c r="AH55" s="298"/>
      <c r="AI55" s="181"/>
      <c r="AJ55" s="182"/>
      <c r="AK55" s="299"/>
      <c r="AL55" s="183"/>
      <c r="AM55" s="184"/>
      <c r="AN55" s="302"/>
      <c r="AO55" s="186"/>
      <c r="AP55" s="187"/>
      <c r="AQ55" s="187"/>
      <c r="AR55" s="187"/>
      <c r="AS55" s="187"/>
      <c r="AT55" s="187"/>
      <c r="AU55" s="188"/>
      <c r="AV55" s="188"/>
      <c r="AW55" s="187"/>
      <c r="AX55" s="300"/>
      <c r="AY55" s="192">
        <v>10000</v>
      </c>
      <c r="AZ55" s="51" t="s">
        <v>91</v>
      </c>
      <c r="BA55" s="336">
        <v>6</v>
      </c>
    </row>
    <row r="56" spans="1:53" ht="34.5" customHeight="1">
      <c r="A56" s="154"/>
      <c r="B56" s="155"/>
      <c r="C56" s="156">
        <v>7</v>
      </c>
      <c r="D56" s="292"/>
      <c r="E56" s="292"/>
      <c r="F56" s="196"/>
      <c r="G56" s="160"/>
      <c r="H56" s="293"/>
      <c r="I56" s="162"/>
      <c r="J56" s="294">
        <v>84.15</v>
      </c>
      <c r="K56" s="157">
        <v>29.92</v>
      </c>
      <c r="L56" s="295">
        <v>29.92</v>
      </c>
      <c r="M56" s="193">
        <v>103207</v>
      </c>
      <c r="N56" s="166"/>
      <c r="O56" s="167"/>
      <c r="P56" s="168"/>
      <c r="Q56" s="168"/>
      <c r="R56" s="160">
        <v>4.59</v>
      </c>
      <c r="S56" s="169">
        <v>13725</v>
      </c>
      <c r="T56" s="170">
        <v>7</v>
      </c>
      <c r="U56" s="171">
        <v>3.07</v>
      </c>
      <c r="V56" s="172">
        <v>1.78</v>
      </c>
      <c r="W56" s="173">
        <v>0.17</v>
      </c>
      <c r="X56" s="173"/>
      <c r="Y56" s="173">
        <v>0.13</v>
      </c>
      <c r="Z56" s="301">
        <v>0.99</v>
      </c>
      <c r="AA56" s="175">
        <v>4.05</v>
      </c>
      <c r="AB56" s="176">
        <v>74.42</v>
      </c>
      <c r="AC56" s="176">
        <v>10.47</v>
      </c>
      <c r="AD56" s="295"/>
      <c r="AE56" s="178">
        <v>31318</v>
      </c>
      <c r="AF56" s="297"/>
      <c r="AG56" s="297"/>
      <c r="AH56" s="298">
        <v>31318</v>
      </c>
      <c r="AI56" s="181"/>
      <c r="AJ56" s="182"/>
      <c r="AK56" s="299">
        <v>13.54</v>
      </c>
      <c r="AL56" s="183">
        <v>195</v>
      </c>
      <c r="AM56" s="184" t="s">
        <v>147</v>
      </c>
      <c r="AN56" s="302" t="s">
        <v>113</v>
      </c>
      <c r="AO56" s="186">
        <v>7.41</v>
      </c>
      <c r="AP56" s="187">
        <v>276986</v>
      </c>
      <c r="AQ56" s="187">
        <v>299153</v>
      </c>
      <c r="AR56" s="187"/>
      <c r="AS56" s="187"/>
      <c r="AT56" s="187"/>
      <c r="AU56" s="188">
        <v>39</v>
      </c>
      <c r="AV56" s="188">
        <v>7741</v>
      </c>
      <c r="AW56" s="187"/>
      <c r="AX56" s="300"/>
      <c r="AY56" s="192">
        <v>10000</v>
      </c>
      <c r="AZ56" s="51" t="s">
        <v>92</v>
      </c>
      <c r="BA56" s="336">
        <v>7</v>
      </c>
    </row>
    <row r="57" spans="1:53" ht="34.5" customHeight="1">
      <c r="A57" s="303"/>
      <c r="B57" s="155"/>
      <c r="C57" s="304"/>
      <c r="D57" s="305"/>
      <c r="E57" s="305"/>
      <c r="F57" s="306"/>
      <c r="G57" s="155"/>
      <c r="H57" s="307"/>
      <c r="I57" s="306"/>
      <c r="J57" s="307"/>
      <c r="K57" s="306"/>
      <c r="L57" s="307"/>
      <c r="M57" s="308">
        <f>SUM(M50:M56)</f>
        <v>981544</v>
      </c>
      <c r="N57" s="309"/>
      <c r="O57" s="310"/>
      <c r="P57" s="311"/>
      <c r="Q57" s="311"/>
      <c r="R57" s="155"/>
      <c r="S57" s="312">
        <f>SUM(S50:S56)</f>
        <v>108543</v>
      </c>
      <c r="T57" s="313"/>
      <c r="U57" s="306">
        <v>11.01</v>
      </c>
      <c r="V57" s="155"/>
      <c r="W57" s="155"/>
      <c r="X57" s="314"/>
      <c r="Y57" s="314"/>
      <c r="Z57" s="307"/>
      <c r="AA57" s="306"/>
      <c r="AB57" s="155"/>
      <c r="AC57" s="155"/>
      <c r="AD57" s="307"/>
      <c r="AE57" s="315">
        <f>SUM(AE50:AE56)</f>
        <v>275299</v>
      </c>
      <c r="AF57" s="316"/>
      <c r="AG57" s="316"/>
      <c r="AH57" s="312">
        <f>SUM(AH50:AH56)</f>
        <v>275299</v>
      </c>
      <c r="AI57" s="317"/>
      <c r="AJ57" s="155"/>
      <c r="AK57" s="307"/>
      <c r="AL57" s="315">
        <f>SUM(AL50:AL56)</f>
        <v>1066</v>
      </c>
      <c r="AM57" s="155"/>
      <c r="AN57" s="312"/>
      <c r="AO57" s="306">
        <v>7.76</v>
      </c>
      <c r="AP57" s="311">
        <f>SUM(AP50:AP56)</f>
        <v>2613617</v>
      </c>
      <c r="AQ57" s="311">
        <f>SUM(AQ50:AQ56)</f>
        <v>2821188</v>
      </c>
      <c r="AR57" s="311"/>
      <c r="AS57" s="311"/>
      <c r="AT57" s="311"/>
      <c r="AU57" s="155">
        <v>48.69</v>
      </c>
      <c r="AV57" s="155">
        <f>SUM(AV50:AV56)</f>
        <v>57933</v>
      </c>
      <c r="AW57" s="311"/>
      <c r="AX57" s="312"/>
      <c r="AY57" s="315">
        <v>80000</v>
      </c>
      <c r="AZ57" s="63" t="s">
        <v>93</v>
      </c>
      <c r="BA57" s="336"/>
    </row>
    <row r="58" spans="1:53" ht="34.5" customHeight="1" thickBot="1">
      <c r="A58" s="318"/>
      <c r="B58" s="319"/>
      <c r="C58" s="320"/>
      <c r="D58" s="321"/>
      <c r="E58" s="321"/>
      <c r="F58" s="322"/>
      <c r="G58" s="319"/>
      <c r="H58" s="323"/>
      <c r="I58" s="322"/>
      <c r="J58" s="323"/>
      <c r="K58" s="322"/>
      <c r="L58" s="323"/>
      <c r="M58" s="324"/>
      <c r="N58" s="325"/>
      <c r="O58" s="326"/>
      <c r="P58" s="327"/>
      <c r="Q58" s="328"/>
      <c r="R58" s="319"/>
      <c r="S58" s="329">
        <v>211149</v>
      </c>
      <c r="T58" s="330"/>
      <c r="U58" s="322"/>
      <c r="V58" s="319"/>
      <c r="W58" s="331"/>
      <c r="X58" s="331"/>
      <c r="Y58" s="331"/>
      <c r="Z58" s="332"/>
      <c r="AA58" s="322"/>
      <c r="AB58" s="319"/>
      <c r="AC58" s="319"/>
      <c r="AD58" s="323"/>
      <c r="AE58" s="327">
        <v>558247</v>
      </c>
      <c r="AF58" s="328">
        <v>3163</v>
      </c>
      <c r="AG58" s="328">
        <v>24587</v>
      </c>
      <c r="AH58" s="329">
        <v>530497</v>
      </c>
      <c r="AI58" s="333"/>
      <c r="AJ58" s="319"/>
      <c r="AK58" s="323"/>
      <c r="AL58" s="327"/>
      <c r="AM58" s="319"/>
      <c r="AN58" s="329"/>
      <c r="AO58" s="322"/>
      <c r="AP58" s="328"/>
      <c r="AQ58" s="328"/>
      <c r="AR58" s="328"/>
      <c r="AS58" s="328"/>
      <c r="AT58" s="328"/>
      <c r="AU58" s="319"/>
      <c r="AV58" s="334"/>
      <c r="AW58" s="328"/>
      <c r="AX58" s="329"/>
      <c r="AY58" s="327"/>
      <c r="AZ58" s="64" t="s">
        <v>94</v>
      </c>
      <c r="BA58" s="340"/>
    </row>
    <row r="59" spans="1:53" ht="34.5" customHeight="1" thickTop="1">
      <c r="A59" s="33"/>
      <c r="B59" s="33"/>
      <c r="C59" s="33"/>
      <c r="D59" s="34"/>
      <c r="E59" s="34"/>
      <c r="F59" s="34"/>
      <c r="G59" s="33"/>
      <c r="H59" s="33"/>
      <c r="I59" s="33"/>
      <c r="J59" s="33"/>
      <c r="K59" s="33"/>
      <c r="L59" s="33"/>
      <c r="M59" s="34"/>
      <c r="N59" s="34"/>
      <c r="O59" s="34"/>
      <c r="P59" s="34"/>
      <c r="Q59" s="34"/>
      <c r="R59" s="33"/>
      <c r="S59" s="34"/>
      <c r="T59" s="34"/>
      <c r="U59" s="33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3"/>
      <c r="AN59" s="34"/>
      <c r="AO59" s="33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28"/>
      <c r="BA59" s="34"/>
    </row>
    <row r="60" spans="1:53" ht="24" customHeight="1">
      <c r="A60" s="34"/>
      <c r="B60" s="35" t="s">
        <v>85</v>
      </c>
      <c r="C60" s="34"/>
      <c r="D60" s="35"/>
      <c r="E60" s="35"/>
      <c r="F60" s="35"/>
      <c r="G60" s="36"/>
      <c r="H60" s="36"/>
      <c r="I60" s="33"/>
      <c r="J60" s="33"/>
      <c r="K60" s="33"/>
      <c r="L60" s="33"/>
      <c r="M60" s="34"/>
      <c r="N60" s="34"/>
      <c r="O60" s="34"/>
      <c r="P60" s="34"/>
      <c r="Q60" s="34"/>
      <c r="R60" s="33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43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341" t="s">
        <v>157</v>
      </c>
      <c r="BA60" s="44"/>
    </row>
    <row r="61" spans="1:53" ht="18" customHeight="1">
      <c r="A61" s="34"/>
      <c r="B61" s="35" t="s">
        <v>86</v>
      </c>
      <c r="C61" s="34"/>
      <c r="D61" s="35"/>
      <c r="E61" s="35"/>
      <c r="F61" s="35"/>
      <c r="G61" s="36"/>
      <c r="H61" s="36"/>
      <c r="I61" s="33"/>
      <c r="J61" s="33"/>
      <c r="K61" s="33"/>
      <c r="L61" s="33"/>
      <c r="M61" s="34"/>
      <c r="N61" s="34"/>
      <c r="O61" s="34"/>
      <c r="P61" s="34"/>
      <c r="Q61" s="34"/>
      <c r="R61" s="33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2"/>
      <c r="AK61" s="342"/>
      <c r="AL61" s="342"/>
      <c r="AM61" s="343"/>
      <c r="AN61" s="342"/>
      <c r="AO61" s="344"/>
      <c r="AP61" s="345"/>
      <c r="AQ61" s="345" t="s">
        <v>96</v>
      </c>
      <c r="AR61" s="345"/>
      <c r="AS61" s="345"/>
      <c r="AT61" s="345"/>
      <c r="AU61" s="345"/>
      <c r="AV61" s="345"/>
      <c r="AW61" s="346"/>
      <c r="AX61" s="346"/>
      <c r="AY61" s="346"/>
      <c r="AZ61" s="346" t="s">
        <v>158</v>
      </c>
      <c r="BA61" s="342"/>
    </row>
    <row r="62" spans="1:53" ht="24.75" customHeight="1">
      <c r="A62" s="34"/>
      <c r="B62" s="34"/>
      <c r="C62" s="34"/>
      <c r="D62" s="34"/>
      <c r="E62" s="34"/>
      <c r="F62" s="34"/>
      <c r="G62" s="33"/>
      <c r="H62" s="33"/>
      <c r="I62" s="33"/>
      <c r="J62" s="33"/>
      <c r="K62" s="33"/>
      <c r="L62" s="33"/>
      <c r="M62" s="34"/>
      <c r="N62" s="34"/>
      <c r="O62" s="34"/>
      <c r="P62" s="34"/>
      <c r="Q62" s="34"/>
      <c r="R62" s="33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2"/>
      <c r="AK62" s="342"/>
      <c r="AL62" s="342"/>
      <c r="AM62" s="343"/>
      <c r="AN62" s="342"/>
      <c r="AO62" s="343"/>
      <c r="AP62" s="342"/>
      <c r="AQ62" s="342"/>
      <c r="AR62" s="342"/>
      <c r="AS62" s="342"/>
      <c r="AT62" s="342"/>
      <c r="AU62" s="342"/>
      <c r="AV62" s="342"/>
      <c r="AW62" s="342"/>
      <c r="AX62" s="342"/>
      <c r="AY62" s="342"/>
      <c r="AZ62" s="346" t="s">
        <v>152</v>
      </c>
      <c r="BA62" s="342"/>
    </row>
    <row r="63" spans="1:53" ht="22.5" customHeight="1">
      <c r="A63" s="34"/>
      <c r="B63" s="34"/>
      <c r="C63" s="34"/>
      <c r="D63" s="34"/>
      <c r="E63" s="34"/>
      <c r="F63" s="34"/>
      <c r="G63" s="33"/>
      <c r="H63" s="33"/>
      <c r="I63" s="33"/>
      <c r="J63" s="33"/>
      <c r="K63" s="33"/>
      <c r="L63" s="33"/>
      <c r="M63" s="34"/>
      <c r="N63" s="34"/>
      <c r="O63" s="34"/>
      <c r="P63" s="34"/>
      <c r="Q63" s="34"/>
      <c r="R63" s="33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2"/>
      <c r="AK63" s="342"/>
      <c r="AL63" s="342"/>
      <c r="AM63" s="343"/>
      <c r="AN63" s="342"/>
      <c r="AO63" s="343"/>
      <c r="AP63" s="342"/>
      <c r="AQ63" s="361" t="s">
        <v>153</v>
      </c>
      <c r="AR63" s="358"/>
      <c r="AS63" s="358"/>
      <c r="AT63" s="358"/>
      <c r="AU63" s="358"/>
      <c r="AV63" s="358"/>
      <c r="AW63" s="358"/>
      <c r="AX63" s="358"/>
      <c r="AY63" s="358"/>
      <c r="AZ63" s="358"/>
      <c r="BA63" s="342"/>
    </row>
    <row r="64" spans="1:53" ht="28.5" customHeight="1">
      <c r="A64" s="34"/>
      <c r="B64" s="34"/>
      <c r="C64" s="34"/>
      <c r="D64" s="34"/>
      <c r="E64" s="34"/>
      <c r="F64" s="34"/>
      <c r="G64" s="33"/>
      <c r="H64" s="33"/>
      <c r="I64" s="33"/>
      <c r="J64" s="33"/>
      <c r="K64" s="33"/>
      <c r="L64" s="33"/>
      <c r="M64" s="34"/>
      <c r="N64" s="34"/>
      <c r="O64" s="34"/>
      <c r="P64" s="34"/>
      <c r="Q64" s="34"/>
      <c r="R64" s="33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2"/>
      <c r="AK64" s="342"/>
      <c r="AL64" s="342"/>
      <c r="AM64" s="343"/>
      <c r="AN64" s="342"/>
      <c r="AO64" s="343"/>
      <c r="AP64" s="342"/>
      <c r="AQ64" s="342"/>
      <c r="AR64" s="342"/>
      <c r="AS64" s="342"/>
      <c r="AT64" s="342"/>
      <c r="AU64" s="342"/>
      <c r="AV64" s="342"/>
      <c r="AW64" s="361" t="s">
        <v>154</v>
      </c>
      <c r="AX64" s="362"/>
      <c r="AY64" s="362"/>
      <c r="AZ64" s="362"/>
      <c r="BA64" s="362"/>
    </row>
    <row r="65" spans="1:53" ht="21" customHeight="1">
      <c r="A65" s="34"/>
      <c r="B65" s="34"/>
      <c r="C65" s="34"/>
      <c r="D65" s="34"/>
      <c r="E65" s="34"/>
      <c r="F65" s="34"/>
      <c r="G65" s="33"/>
      <c r="H65" s="33"/>
      <c r="I65" s="33"/>
      <c r="J65" s="33"/>
      <c r="K65" s="33"/>
      <c r="L65" s="33"/>
      <c r="M65" s="34"/>
      <c r="N65" s="34"/>
      <c r="O65" s="34"/>
      <c r="P65" s="34"/>
      <c r="Q65" s="34"/>
      <c r="R65" s="33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63" t="s">
        <v>156</v>
      </c>
      <c r="AK65" s="364"/>
      <c r="AL65" s="364"/>
      <c r="AM65" s="364"/>
      <c r="AN65" s="364"/>
      <c r="AO65" s="364"/>
      <c r="AP65" s="364"/>
      <c r="AQ65" s="364"/>
      <c r="AR65" s="364"/>
      <c r="AS65" s="364"/>
      <c r="AT65" s="364"/>
      <c r="AU65" s="364"/>
      <c r="AV65" s="364"/>
      <c r="AW65" s="364"/>
      <c r="AX65" s="364"/>
      <c r="AY65" s="364"/>
      <c r="AZ65" s="364"/>
      <c r="BA65" s="364"/>
    </row>
    <row r="66" spans="7:53" ht="28.5" customHeight="1">
      <c r="G66" s="3"/>
      <c r="H66" s="3"/>
      <c r="I66" s="3"/>
      <c r="J66" s="3"/>
      <c r="K66" s="3"/>
      <c r="L66" s="3"/>
      <c r="AJ66" s="347"/>
      <c r="AK66" s="347"/>
      <c r="AL66" s="347"/>
      <c r="AM66" s="348"/>
      <c r="AN66" s="347"/>
      <c r="AO66" s="347"/>
      <c r="AP66" s="347"/>
      <c r="AQ66" s="347"/>
      <c r="AR66" s="347"/>
      <c r="AS66" s="347"/>
      <c r="AT66" s="347"/>
      <c r="AU66" s="351" t="s">
        <v>155</v>
      </c>
      <c r="AV66" s="352"/>
      <c r="AW66" s="352"/>
      <c r="AX66" s="352"/>
      <c r="AY66" s="352"/>
      <c r="AZ66" s="352"/>
      <c r="BA66" s="347"/>
    </row>
    <row r="67" spans="7:54" ht="34.5" customHeight="1">
      <c r="G67" s="3"/>
      <c r="H67" s="3"/>
      <c r="I67" s="3"/>
      <c r="J67" s="3"/>
      <c r="K67" s="3"/>
      <c r="L67" s="3"/>
      <c r="AJ67" s="347"/>
      <c r="AK67" s="347"/>
      <c r="AL67" s="347"/>
      <c r="AM67" s="348"/>
      <c r="AN67" s="347"/>
      <c r="AO67" s="347"/>
      <c r="AP67" s="347"/>
      <c r="AQ67" s="347"/>
      <c r="AR67" s="347"/>
      <c r="AS67" s="347"/>
      <c r="AT67" s="347"/>
      <c r="AU67" s="347"/>
      <c r="AV67" s="347"/>
      <c r="AW67" s="347"/>
      <c r="AX67" s="347"/>
      <c r="AY67" s="357"/>
      <c r="AZ67" s="358"/>
      <c r="BA67" s="358"/>
      <c r="BB67" s="358"/>
    </row>
    <row r="68" spans="7:52" ht="34.5" customHeight="1">
      <c r="G68" s="3"/>
      <c r="H68" s="3"/>
      <c r="I68" s="3"/>
      <c r="J68" s="3"/>
      <c r="K68" s="3"/>
      <c r="L68" s="3"/>
      <c r="AZ68" s="4" t="s">
        <v>96</v>
      </c>
    </row>
    <row r="69" spans="7:12" ht="34.5" customHeight="1">
      <c r="G69" s="3"/>
      <c r="H69" s="3"/>
      <c r="I69" s="3"/>
      <c r="J69" s="3"/>
      <c r="K69" s="3"/>
      <c r="L69" s="3"/>
    </row>
    <row r="70" spans="7:12" ht="34.5" customHeight="1">
      <c r="G70" s="3"/>
      <c r="H70" s="3"/>
      <c r="I70" s="3"/>
      <c r="J70" s="3"/>
      <c r="K70" s="3"/>
      <c r="L70" s="3"/>
    </row>
    <row r="71" spans="7:12" ht="34.5" customHeight="1">
      <c r="G71" s="3"/>
      <c r="H71" s="3"/>
      <c r="I71" s="3"/>
      <c r="J71" s="3"/>
      <c r="K71" s="3"/>
      <c r="L71" s="3"/>
    </row>
    <row r="72" spans="7:12" ht="30" customHeight="1">
      <c r="G72" s="3"/>
      <c r="H72" s="3"/>
      <c r="I72" s="3"/>
      <c r="J72" s="3"/>
      <c r="K72" s="3"/>
      <c r="L72" s="3"/>
    </row>
    <row r="73" spans="7:12" ht="30" customHeight="1">
      <c r="G73" s="3"/>
      <c r="H73" s="3"/>
      <c r="J73" s="3"/>
      <c r="K73" s="3"/>
      <c r="L73" s="3"/>
    </row>
    <row r="74" spans="7:12" ht="30" customHeight="1">
      <c r="G74" s="3"/>
      <c r="H74" s="3"/>
      <c r="J74" s="3"/>
      <c r="K74" s="3"/>
      <c r="L74" s="3"/>
    </row>
    <row r="75" spans="7:11" ht="30" customHeight="1">
      <c r="G75" s="3"/>
      <c r="H75" s="3"/>
      <c r="J75" s="3"/>
      <c r="K75" s="3"/>
    </row>
    <row r="76" spans="7:11" ht="30" customHeight="1">
      <c r="G76" s="3"/>
      <c r="H76" s="3"/>
      <c r="J76" s="3"/>
      <c r="K76" s="3"/>
    </row>
    <row r="77" spans="7:11" ht="30" customHeight="1">
      <c r="G77" s="3"/>
      <c r="H77" s="3"/>
      <c r="J77" s="3"/>
      <c r="K77" s="3"/>
    </row>
    <row r="78" spans="7:11" ht="30" customHeight="1">
      <c r="G78" s="3"/>
      <c r="H78" s="3"/>
      <c r="J78" s="3"/>
      <c r="K78" s="3"/>
    </row>
    <row r="79" spans="7:11" ht="18">
      <c r="G79" s="3"/>
      <c r="H79" s="3"/>
      <c r="J79" s="3"/>
      <c r="K79" s="3"/>
    </row>
    <row r="80" spans="7:11" ht="18">
      <c r="G80" s="3"/>
      <c r="H80" s="3"/>
      <c r="J80" s="3"/>
      <c r="K80" s="3"/>
    </row>
    <row r="81" spans="8:11" ht="18">
      <c r="H81" s="3"/>
      <c r="J81" s="3"/>
      <c r="K81" s="3"/>
    </row>
    <row r="82" spans="8:11" ht="18">
      <c r="H82" s="3"/>
      <c r="J82" s="3"/>
      <c r="K82" s="3"/>
    </row>
    <row r="83" spans="8:11" ht="18">
      <c r="H83" s="3"/>
      <c r="J83" s="3"/>
      <c r="K83" s="3"/>
    </row>
    <row r="84" spans="8:11" ht="18">
      <c r="H84" s="3"/>
      <c r="K84" s="3"/>
    </row>
    <row r="85" spans="8:11" ht="18">
      <c r="H85" s="3"/>
      <c r="K85" s="3"/>
    </row>
    <row r="86" spans="8:11" ht="18">
      <c r="H86" s="3"/>
      <c r="K86" s="3"/>
    </row>
    <row r="87" spans="8:11" ht="18">
      <c r="H87" s="3"/>
      <c r="K87" s="3"/>
    </row>
    <row r="88" spans="8:11" ht="18">
      <c r="H88" s="3"/>
      <c r="K88" s="3"/>
    </row>
    <row r="89" spans="8:11" ht="18">
      <c r="H89" s="3"/>
      <c r="K89" s="3"/>
    </row>
    <row r="90" spans="8:11" ht="18">
      <c r="H90" s="3"/>
      <c r="K90" s="3"/>
    </row>
    <row r="91" spans="8:11" ht="18">
      <c r="H91" s="3"/>
      <c r="K91" s="3"/>
    </row>
    <row r="92" spans="8:11" ht="18">
      <c r="H92" s="3"/>
      <c r="K92" s="3"/>
    </row>
    <row r="93" spans="8:11" ht="18">
      <c r="H93" s="3"/>
      <c r="K93" s="3"/>
    </row>
    <row r="94" spans="8:11" ht="18">
      <c r="H94" s="3"/>
      <c r="K94" s="3"/>
    </row>
    <row r="95" spans="8:11" ht="18">
      <c r="H95" s="3"/>
      <c r="K95" s="3"/>
    </row>
    <row r="96" spans="8:11" ht="18">
      <c r="H96" s="3"/>
      <c r="K96" s="3"/>
    </row>
    <row r="97" spans="8:11" ht="18">
      <c r="H97" s="3"/>
      <c r="K97" s="3"/>
    </row>
    <row r="98" spans="8:11" ht="18">
      <c r="H98" s="3"/>
      <c r="K98" s="3"/>
    </row>
    <row r="99" spans="8:11" ht="18">
      <c r="H99" s="3"/>
      <c r="K99" s="3"/>
    </row>
    <row r="100" spans="8:11" ht="18">
      <c r="H100" s="3"/>
      <c r="K100" s="3"/>
    </row>
    <row r="101" spans="8:11" ht="18">
      <c r="H101" s="3"/>
      <c r="K101" s="3"/>
    </row>
    <row r="102" spans="8:11" ht="18">
      <c r="H102" s="3"/>
      <c r="K102" s="3"/>
    </row>
    <row r="103" spans="8:11" ht="18">
      <c r="H103" s="3"/>
      <c r="K103" s="3"/>
    </row>
    <row r="104" spans="8:11" ht="18">
      <c r="H104" s="3"/>
      <c r="K104" s="3"/>
    </row>
    <row r="105" spans="8:11" ht="18">
      <c r="H105" s="3"/>
      <c r="K105" s="3"/>
    </row>
    <row r="106" spans="8:11" ht="18">
      <c r="H106" s="3"/>
      <c r="K106" s="3"/>
    </row>
    <row r="107" spans="8:11" ht="18">
      <c r="H107" s="3"/>
      <c r="K107" s="3"/>
    </row>
    <row r="108" spans="8:11" ht="18">
      <c r="H108" s="3"/>
      <c r="K108" s="3"/>
    </row>
    <row r="109" spans="8:11" ht="18">
      <c r="H109" s="3"/>
      <c r="K109" s="3"/>
    </row>
    <row r="110" spans="8:11" ht="18">
      <c r="H110" s="3"/>
      <c r="K110" s="3"/>
    </row>
    <row r="111" spans="8:11" ht="18">
      <c r="H111" s="3"/>
      <c r="K111" s="3"/>
    </row>
    <row r="112" spans="8:11" ht="18">
      <c r="H112" s="3"/>
      <c r="K112" s="3"/>
    </row>
    <row r="113" spans="8:11" ht="18">
      <c r="H113" s="3"/>
      <c r="K113" s="3"/>
    </row>
    <row r="114" spans="8:11" ht="18">
      <c r="H114" s="3"/>
      <c r="K114" s="3"/>
    </row>
    <row r="115" spans="8:11" ht="18">
      <c r="H115" s="3"/>
      <c r="K115" s="3"/>
    </row>
    <row r="116" spans="8:11" ht="18">
      <c r="H116" s="3"/>
      <c r="K116" s="3"/>
    </row>
    <row r="117" spans="8:11" ht="18">
      <c r="H117" s="3"/>
      <c r="K117" s="3"/>
    </row>
    <row r="118" spans="8:11" ht="18">
      <c r="H118" s="3"/>
      <c r="K118" s="3"/>
    </row>
    <row r="119" spans="8:11" ht="18">
      <c r="H119" s="3"/>
      <c r="K119" s="3"/>
    </row>
    <row r="120" spans="8:11" ht="18">
      <c r="H120" s="3"/>
      <c r="K120" s="3"/>
    </row>
    <row r="121" spans="8:11" ht="18">
      <c r="H121" s="3"/>
      <c r="K121" s="3"/>
    </row>
    <row r="122" spans="8:11" ht="18">
      <c r="H122" s="3"/>
      <c r="K122" s="3"/>
    </row>
    <row r="123" spans="8:11" ht="18">
      <c r="H123" s="3"/>
      <c r="K123" s="3"/>
    </row>
    <row r="124" spans="8:11" ht="18">
      <c r="H124" s="3"/>
      <c r="K124" s="3"/>
    </row>
    <row r="125" spans="8:11" ht="18">
      <c r="H125" s="3"/>
      <c r="K125" s="3"/>
    </row>
    <row r="126" spans="8:11" ht="18">
      <c r="H126" s="3"/>
      <c r="K126" s="3"/>
    </row>
    <row r="127" spans="8:11" ht="18">
      <c r="H127" s="3"/>
      <c r="K127" s="3"/>
    </row>
    <row r="128" spans="8:11" ht="18">
      <c r="H128" s="3"/>
      <c r="K128" s="3"/>
    </row>
    <row r="129" spans="8:11" ht="18">
      <c r="H129" s="3"/>
      <c r="K129" s="3"/>
    </row>
    <row r="130" spans="8:11" ht="18">
      <c r="H130" s="3"/>
      <c r="K130" s="3"/>
    </row>
    <row r="131" spans="8:11" ht="18">
      <c r="H131" s="3"/>
      <c r="K131" s="3"/>
    </row>
    <row r="132" spans="8:11" ht="18">
      <c r="H132" s="3"/>
      <c r="K132" s="3"/>
    </row>
    <row r="133" spans="8:11" ht="18">
      <c r="H133" s="3"/>
      <c r="K133" s="3"/>
    </row>
    <row r="134" spans="8:11" ht="18">
      <c r="H134" s="3"/>
      <c r="K134" s="3"/>
    </row>
    <row r="135" spans="8:11" ht="18">
      <c r="H135" s="3"/>
      <c r="K135" s="3"/>
    </row>
    <row r="136" spans="8:11" ht="18">
      <c r="H136" s="3"/>
      <c r="K136" s="3"/>
    </row>
    <row r="137" spans="8:11" ht="18">
      <c r="H137" s="3"/>
      <c r="K137" s="3"/>
    </row>
    <row r="138" spans="8:11" ht="18">
      <c r="H138" s="3"/>
      <c r="K138" s="3"/>
    </row>
    <row r="139" spans="8:11" ht="18">
      <c r="H139" s="3"/>
      <c r="K139" s="3"/>
    </row>
    <row r="140" spans="8:11" ht="18">
      <c r="H140" s="3"/>
      <c r="K140" s="3"/>
    </row>
    <row r="141" spans="8:11" ht="18">
      <c r="H141" s="3"/>
      <c r="K141" s="3"/>
    </row>
    <row r="142" spans="8:11" ht="18">
      <c r="H142" s="3"/>
      <c r="K142" s="3"/>
    </row>
    <row r="143" spans="8:11" ht="18">
      <c r="H143" s="3"/>
      <c r="K143" s="3"/>
    </row>
    <row r="144" spans="8:11" ht="18">
      <c r="H144" s="3"/>
      <c r="K144" s="3"/>
    </row>
    <row r="145" spans="8:11" ht="18">
      <c r="H145" s="3"/>
      <c r="K145" s="3"/>
    </row>
    <row r="146" spans="8:11" ht="18">
      <c r="H146" s="3"/>
      <c r="K146" s="3"/>
    </row>
    <row r="147" spans="8:11" ht="18">
      <c r="H147" s="3"/>
      <c r="K147" s="3"/>
    </row>
    <row r="148" spans="8:11" ht="18">
      <c r="H148" s="3"/>
      <c r="K148" s="3"/>
    </row>
    <row r="149" spans="8:11" ht="18">
      <c r="H149" s="3"/>
      <c r="K149" s="3"/>
    </row>
    <row r="150" spans="8:11" ht="18">
      <c r="H150" s="3"/>
      <c r="K150" s="3"/>
    </row>
    <row r="151" spans="8:11" ht="18">
      <c r="H151" s="3"/>
      <c r="K151" s="3"/>
    </row>
    <row r="152" spans="8:11" ht="18">
      <c r="H152" s="3"/>
      <c r="K152" s="3"/>
    </row>
    <row r="153" spans="8:11" ht="18">
      <c r="H153" s="3"/>
      <c r="K153" s="3"/>
    </row>
    <row r="154" spans="8:11" ht="18">
      <c r="H154" s="3"/>
      <c r="K154" s="3"/>
    </row>
    <row r="155" spans="8:11" ht="18">
      <c r="H155" s="3"/>
      <c r="K155" s="3"/>
    </row>
    <row r="156" spans="8:11" ht="18">
      <c r="H156" s="3"/>
      <c r="K156" s="3"/>
    </row>
    <row r="157" spans="8:11" ht="18">
      <c r="H157" s="3"/>
      <c r="K157" s="3"/>
    </row>
    <row r="158" spans="8:11" ht="18">
      <c r="H158" s="3"/>
      <c r="K158" s="3"/>
    </row>
    <row r="159" spans="8:11" ht="18">
      <c r="H159" s="3"/>
      <c r="K159" s="3"/>
    </row>
    <row r="160" spans="8:11" ht="18">
      <c r="H160" s="3"/>
      <c r="K160" s="3"/>
    </row>
    <row r="161" ht="18">
      <c r="H161" s="3"/>
    </row>
    <row r="162" ht="18">
      <c r="H162" s="3"/>
    </row>
    <row r="163" ht="18">
      <c r="H163" s="3"/>
    </row>
    <row r="164" ht="18">
      <c r="H164" s="3"/>
    </row>
    <row r="165" ht="18">
      <c r="H165" s="3"/>
    </row>
    <row r="166" ht="18">
      <c r="H166" s="3"/>
    </row>
    <row r="167" ht="18">
      <c r="H167" s="3"/>
    </row>
    <row r="168" ht="18">
      <c r="H168" s="3"/>
    </row>
    <row r="169" ht="18">
      <c r="H169" s="3"/>
    </row>
    <row r="170" ht="18">
      <c r="H170" s="3"/>
    </row>
    <row r="171" ht="18">
      <c r="H171" s="3"/>
    </row>
    <row r="172" ht="18">
      <c r="H172" s="3"/>
    </row>
    <row r="173" ht="18">
      <c r="H173" s="3"/>
    </row>
    <row r="174" ht="18">
      <c r="H174" s="3"/>
    </row>
    <row r="175" ht="18">
      <c r="H175" s="3"/>
    </row>
    <row r="176" ht="18">
      <c r="H176" s="3"/>
    </row>
    <row r="177" ht="18">
      <c r="H177" s="3"/>
    </row>
    <row r="178" ht="18">
      <c r="H178" s="3"/>
    </row>
    <row r="179" ht="18">
      <c r="H179" s="3"/>
    </row>
    <row r="180" ht="18">
      <c r="H180" s="3"/>
    </row>
    <row r="181" ht="18">
      <c r="H181" s="3"/>
    </row>
    <row r="182" ht="18">
      <c r="H182" s="3"/>
    </row>
    <row r="183" ht="18">
      <c r="H183" s="3"/>
    </row>
    <row r="184" ht="18">
      <c r="H184" s="3"/>
    </row>
    <row r="185" ht="18">
      <c r="H185" s="3"/>
    </row>
    <row r="186" ht="18">
      <c r="H186" s="3"/>
    </row>
    <row r="187" ht="18">
      <c r="H187" s="3"/>
    </row>
    <row r="188" ht="18">
      <c r="H188" s="3"/>
    </row>
    <row r="189" ht="18">
      <c r="H189" s="3"/>
    </row>
    <row r="190" ht="18">
      <c r="H190" s="3"/>
    </row>
    <row r="191" ht="18">
      <c r="H191" s="3"/>
    </row>
    <row r="192" ht="18">
      <c r="H192" s="3"/>
    </row>
    <row r="193" ht="18">
      <c r="H193" s="3"/>
    </row>
    <row r="194" ht="18">
      <c r="H194" s="3"/>
    </row>
    <row r="195" ht="18">
      <c r="H195" s="3"/>
    </row>
    <row r="196" ht="18">
      <c r="H196" s="3"/>
    </row>
    <row r="197" ht="18">
      <c r="H197" s="3"/>
    </row>
    <row r="198" ht="18">
      <c r="H198" s="3"/>
    </row>
    <row r="199" ht="18">
      <c r="H199" s="3"/>
    </row>
  </sheetData>
  <sheetProtection/>
  <mergeCells count="10">
    <mergeCell ref="Q5:R6"/>
    <mergeCell ref="AU66:AZ66"/>
    <mergeCell ref="BA10:BA11"/>
    <mergeCell ref="T10:T11"/>
    <mergeCell ref="AY67:BB67"/>
    <mergeCell ref="C10:C11"/>
    <mergeCell ref="AW64:BA64"/>
    <mergeCell ref="AJ65:BA65"/>
    <mergeCell ref="R10:R11"/>
    <mergeCell ref="AQ63:AZ63"/>
  </mergeCells>
  <printOptions horizontalCentered="1" verticalCentered="1"/>
  <pageMargins left="0" right="0.5" top="1.1811023622047245" bottom="1.1811023622047245" header="0.5118110236220472" footer="0.5118110236220472"/>
  <pageSetup fitToHeight="1" fitToWidth="1" horizontalDpi="600" verticalDpi="600" orientation="landscape" paperSize="9" scale="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Sugar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Sugar</dc:creator>
  <cp:keywords/>
  <dc:description/>
  <cp:lastModifiedBy>IT</cp:lastModifiedBy>
  <cp:lastPrinted>2010-06-02T06:55:37Z</cp:lastPrinted>
  <dcterms:created xsi:type="dcterms:W3CDTF">2003-04-07T05:18:21Z</dcterms:created>
  <dcterms:modified xsi:type="dcterms:W3CDTF">2012-06-11T06:38:49Z</dcterms:modified>
  <cp:category/>
  <cp:version/>
  <cp:contentType/>
  <cp:contentStatus/>
</cp:coreProperties>
</file>