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1135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<sst xmlns="http://schemas.openxmlformats.org/spreadsheetml/2006/main" count="1237" uniqueCount="872">
  <si>
    <t>تن هکتار</t>
  </si>
  <si>
    <t xml:space="preserve">شروع </t>
  </si>
  <si>
    <t xml:space="preserve">خاتمه </t>
  </si>
  <si>
    <t xml:space="preserve">تفاوت </t>
  </si>
  <si>
    <t>قند</t>
  </si>
  <si>
    <t xml:space="preserve">جمع </t>
  </si>
  <si>
    <t>استحصال</t>
  </si>
  <si>
    <t xml:space="preserve">استفن </t>
  </si>
  <si>
    <t xml:space="preserve">نامعلوم </t>
  </si>
  <si>
    <t>ملاس</t>
  </si>
  <si>
    <t xml:space="preserve">شربت خام </t>
  </si>
  <si>
    <t xml:space="preserve">گاز - مازوت </t>
  </si>
  <si>
    <t xml:space="preserve">دائم </t>
  </si>
  <si>
    <t xml:space="preserve">چناران </t>
  </si>
  <si>
    <t>شاهرود</t>
  </si>
  <si>
    <t xml:space="preserve">لرستان </t>
  </si>
  <si>
    <t>شازند</t>
  </si>
  <si>
    <t xml:space="preserve">همدان </t>
  </si>
  <si>
    <t xml:space="preserve">مرودشت </t>
  </si>
  <si>
    <t>اهواز</t>
  </si>
  <si>
    <t xml:space="preserve">پارس </t>
  </si>
  <si>
    <t>-</t>
  </si>
  <si>
    <t>نام كارخانه</t>
  </si>
  <si>
    <t>آبكوه</t>
  </si>
  <si>
    <t>تربت حيدريه</t>
  </si>
  <si>
    <t xml:space="preserve">جوين </t>
  </si>
  <si>
    <t>شيرين</t>
  </si>
  <si>
    <t>فريمان</t>
  </si>
  <si>
    <t>نيشابور</t>
  </si>
  <si>
    <t>اروميه</t>
  </si>
  <si>
    <t>پيرانشهر</t>
  </si>
  <si>
    <t>خوي</t>
  </si>
  <si>
    <t>مياندوآب</t>
  </si>
  <si>
    <t>اسلام آباد پائيزه</t>
  </si>
  <si>
    <t>بيستون</t>
  </si>
  <si>
    <t>قزوين</t>
  </si>
  <si>
    <t>اقليد</t>
  </si>
  <si>
    <t xml:space="preserve">ممسني </t>
  </si>
  <si>
    <t>بردسير</t>
  </si>
  <si>
    <t>نيشكر امام خميني</t>
  </si>
  <si>
    <t>نيشكر اميركبير</t>
  </si>
  <si>
    <t>نيشكر دعبل خزائي</t>
  </si>
  <si>
    <t>رديف</t>
  </si>
  <si>
    <t>آزمايشگاه</t>
  </si>
  <si>
    <t>شكر</t>
  </si>
  <si>
    <t>آفينه</t>
  </si>
  <si>
    <t>راندمان صنعتي</t>
  </si>
  <si>
    <t>راندمان تجارتي</t>
  </si>
  <si>
    <t>قند در هكتار</t>
  </si>
  <si>
    <t>گل صافي</t>
  </si>
  <si>
    <t>توليدي</t>
  </si>
  <si>
    <t>در قندگيري</t>
  </si>
  <si>
    <t>تفاله خشك</t>
  </si>
  <si>
    <t>خريد به ظرفيت</t>
  </si>
  <si>
    <t>مصرف به ظرفيت</t>
  </si>
  <si>
    <t>شربت غليظ</t>
  </si>
  <si>
    <t>سنگ آهك</t>
  </si>
  <si>
    <t>كك به آهك</t>
  </si>
  <si>
    <t>فصلي</t>
  </si>
  <si>
    <t>درتفاله خشك كني</t>
  </si>
  <si>
    <t>عيار</t>
  </si>
  <si>
    <t xml:space="preserve">قهستان </t>
  </si>
  <si>
    <t>ظرفيت اسمي</t>
  </si>
  <si>
    <t xml:space="preserve">سطح كشت </t>
  </si>
  <si>
    <t>مصرفي</t>
  </si>
  <si>
    <t>افت سيلو</t>
  </si>
  <si>
    <t>(تن در روز)</t>
  </si>
  <si>
    <t>(هكتار)</t>
  </si>
  <si>
    <t>(تن)</t>
  </si>
  <si>
    <t>(درصد)</t>
  </si>
  <si>
    <t>(روز)</t>
  </si>
  <si>
    <t>(تن / هكتار)</t>
  </si>
  <si>
    <t>راندمان</t>
  </si>
  <si>
    <t>نسبت ملاس توليدي به چغندر مصرفي</t>
  </si>
  <si>
    <t>قابل فروش</t>
  </si>
  <si>
    <t>تفاله تر/باگاس</t>
  </si>
  <si>
    <t>(نفر)</t>
  </si>
  <si>
    <t>چهار محال</t>
  </si>
  <si>
    <t>ياسوج</t>
  </si>
  <si>
    <t>مغان</t>
  </si>
  <si>
    <t>دزفول</t>
  </si>
  <si>
    <t xml:space="preserve"> </t>
  </si>
  <si>
    <t xml:space="preserve">نقده </t>
  </si>
  <si>
    <t xml:space="preserve">فسا </t>
  </si>
  <si>
    <t>باگاس</t>
  </si>
  <si>
    <t>ديفوزيون(تفاله)</t>
  </si>
  <si>
    <t>نيشكر فارابي</t>
  </si>
  <si>
    <t xml:space="preserve">            </t>
  </si>
  <si>
    <t xml:space="preserve">                          </t>
  </si>
  <si>
    <t xml:space="preserve">        </t>
  </si>
  <si>
    <t xml:space="preserve">         </t>
  </si>
  <si>
    <t>چغندر توليدي</t>
  </si>
  <si>
    <t>جمع چغندر خريداري</t>
  </si>
  <si>
    <t>ظرفيت نصب شده</t>
  </si>
  <si>
    <t>ملاحضات</t>
  </si>
  <si>
    <t>درصد مواد مصرفي نسبت به چغندر و نيشكر</t>
  </si>
  <si>
    <t>درجه خلوص</t>
  </si>
  <si>
    <t>نسبت چغندر و نيشكر</t>
  </si>
  <si>
    <t>محصولات فرعي</t>
  </si>
  <si>
    <t>ملاس و مصرف آن</t>
  </si>
  <si>
    <t>درصد ضايعات قند</t>
  </si>
  <si>
    <t>بازدهي</t>
  </si>
  <si>
    <t>قند و شكر توليدي ويژه</t>
  </si>
  <si>
    <t>درصد قند چغندر يا نيشكر</t>
  </si>
  <si>
    <t>زمان بهره برداري</t>
  </si>
  <si>
    <t>چغندر يا نيشكر</t>
  </si>
  <si>
    <t>مشخصات كارخانه</t>
  </si>
  <si>
    <t>0/15</t>
  </si>
  <si>
    <t>0/06</t>
  </si>
  <si>
    <t>0</t>
  </si>
  <si>
    <t>5</t>
  </si>
  <si>
    <t>4</t>
  </si>
  <si>
    <t>0/22</t>
  </si>
  <si>
    <t>0/85</t>
  </si>
  <si>
    <t>0/24</t>
  </si>
  <si>
    <t>18/15</t>
  </si>
  <si>
    <t>0/38</t>
  </si>
  <si>
    <t>12/41</t>
  </si>
  <si>
    <t>14/60</t>
  </si>
  <si>
    <t>17/19</t>
  </si>
  <si>
    <t>3</t>
  </si>
  <si>
    <t>0/25</t>
  </si>
  <si>
    <t>اصفهان      پائيزه</t>
  </si>
  <si>
    <t>1/87</t>
  </si>
  <si>
    <t>14/54</t>
  </si>
  <si>
    <t>88/14</t>
  </si>
  <si>
    <t>18/81</t>
  </si>
  <si>
    <t>تربت جام    بهاره</t>
  </si>
  <si>
    <t>تربت جام  پائيزه</t>
  </si>
  <si>
    <t xml:space="preserve">شيروان </t>
  </si>
  <si>
    <t>28/5</t>
  </si>
  <si>
    <t>0/63</t>
  </si>
  <si>
    <t>1395/03/25</t>
  </si>
  <si>
    <t>1395/04/13</t>
  </si>
  <si>
    <t>16/86</t>
  </si>
  <si>
    <t>16/66</t>
  </si>
  <si>
    <t>0/20</t>
  </si>
  <si>
    <t>14/34</t>
  </si>
  <si>
    <t>14/24</t>
  </si>
  <si>
    <t>84/49</t>
  </si>
  <si>
    <t>4/80</t>
  </si>
  <si>
    <t>2/3</t>
  </si>
  <si>
    <t>700</t>
  </si>
  <si>
    <t>3/87</t>
  </si>
  <si>
    <t>120</t>
  </si>
  <si>
    <t>88/33</t>
  </si>
  <si>
    <t>91/93</t>
  </si>
  <si>
    <t>51/23</t>
  </si>
  <si>
    <t>1395/07/30</t>
  </si>
  <si>
    <t>1395/09/17</t>
  </si>
  <si>
    <t>18/3</t>
  </si>
  <si>
    <t>16/27</t>
  </si>
  <si>
    <t>16/13</t>
  </si>
  <si>
    <t>9/37</t>
  </si>
  <si>
    <t>0/2</t>
  </si>
  <si>
    <t>0/04</t>
  </si>
  <si>
    <t>0/1</t>
  </si>
  <si>
    <t>1/53</t>
  </si>
  <si>
    <t>3/09</t>
  </si>
  <si>
    <t>42/69</t>
  </si>
  <si>
    <t>90/1</t>
  </si>
  <si>
    <t>93</t>
  </si>
  <si>
    <t>58/50</t>
  </si>
  <si>
    <t>1/33</t>
  </si>
  <si>
    <t>1395/07/06</t>
  </si>
  <si>
    <t>1395/11/13</t>
  </si>
  <si>
    <t>16/65</t>
  </si>
  <si>
    <t>0/54</t>
  </si>
  <si>
    <t>13/79</t>
  </si>
  <si>
    <t>13/60</t>
  </si>
  <si>
    <t>79/13</t>
  </si>
  <si>
    <t>10/53</t>
  </si>
  <si>
    <t>0/36</t>
  </si>
  <si>
    <t>0/022</t>
  </si>
  <si>
    <t>0/391</t>
  </si>
  <si>
    <t>2/09</t>
  </si>
  <si>
    <t>2/863</t>
  </si>
  <si>
    <t>4/18</t>
  </si>
  <si>
    <t>91/71</t>
  </si>
  <si>
    <t>87/28</t>
  </si>
  <si>
    <t>92/72</t>
  </si>
  <si>
    <t>7/32</t>
  </si>
  <si>
    <t>44/50</t>
  </si>
  <si>
    <t>3/47</t>
  </si>
  <si>
    <t>1395/07/14</t>
  </si>
  <si>
    <t>1395/11/08</t>
  </si>
  <si>
    <t>18/05</t>
  </si>
  <si>
    <t>0/76</t>
  </si>
  <si>
    <t>74/6</t>
  </si>
  <si>
    <t>2/64</t>
  </si>
  <si>
    <t>3/51</t>
  </si>
  <si>
    <t>5/29</t>
  </si>
  <si>
    <t>151/49</t>
  </si>
  <si>
    <t>86/28</t>
  </si>
  <si>
    <t>90/11</t>
  </si>
  <si>
    <t>4/94</t>
  </si>
  <si>
    <t>0/32</t>
  </si>
  <si>
    <t>47</t>
  </si>
  <si>
    <t>2/84</t>
  </si>
  <si>
    <t>1395/07/16</t>
  </si>
  <si>
    <t>1395/10/05</t>
  </si>
  <si>
    <t>17/81</t>
  </si>
  <si>
    <t>17/60</t>
  </si>
  <si>
    <t>0/21</t>
  </si>
  <si>
    <t>14/71</t>
  </si>
  <si>
    <t>14/29</t>
  </si>
  <si>
    <t>80/26</t>
  </si>
  <si>
    <t>8/4</t>
  </si>
  <si>
    <t>0/03</t>
  </si>
  <si>
    <t>2/49</t>
  </si>
  <si>
    <t>2/88</t>
  </si>
  <si>
    <t>6</t>
  </si>
  <si>
    <t>4/89</t>
  </si>
  <si>
    <t>59/19</t>
  </si>
  <si>
    <t>87/8</t>
  </si>
  <si>
    <t>91/1</t>
  </si>
  <si>
    <t>8/1</t>
  </si>
  <si>
    <t>7</t>
  </si>
  <si>
    <t>41</t>
  </si>
  <si>
    <t>0/6</t>
  </si>
  <si>
    <t>1395/07/25</t>
  </si>
  <si>
    <t>18/57</t>
  </si>
  <si>
    <t>18/28</t>
  </si>
  <si>
    <t>0/39</t>
  </si>
  <si>
    <t>15/56</t>
  </si>
  <si>
    <t>15/47</t>
  </si>
  <si>
    <t>83/66</t>
  </si>
  <si>
    <t>7/6</t>
  </si>
  <si>
    <t>0/181</t>
  </si>
  <si>
    <t>0/074</t>
  </si>
  <si>
    <t>0/124</t>
  </si>
  <si>
    <t>2/279</t>
  </si>
  <si>
    <t>2/630</t>
  </si>
  <si>
    <t>4/56</t>
  </si>
  <si>
    <t>40/36</t>
  </si>
  <si>
    <t>89/60</t>
  </si>
  <si>
    <t>92/57</t>
  </si>
  <si>
    <t>8</t>
  </si>
  <si>
    <t>51/78</t>
  </si>
  <si>
    <t>0/88</t>
  </si>
  <si>
    <t>1395/07/26</t>
  </si>
  <si>
    <t>1395/10/14</t>
  </si>
  <si>
    <t>19/46</t>
  </si>
  <si>
    <t>19/30</t>
  </si>
  <si>
    <t>0/16</t>
  </si>
  <si>
    <t>15/72</t>
  </si>
  <si>
    <t>15/59</t>
  </si>
  <si>
    <t>80/09</t>
  </si>
  <si>
    <t>10/1</t>
  </si>
  <si>
    <t>0/189</t>
  </si>
  <si>
    <t>0/053</t>
  </si>
  <si>
    <t>0/385</t>
  </si>
  <si>
    <t>2/95</t>
  </si>
  <si>
    <t>3/576</t>
  </si>
  <si>
    <t>5/9</t>
  </si>
  <si>
    <t>57/79</t>
  </si>
  <si>
    <t>89/68</t>
  </si>
  <si>
    <t>91/36</t>
  </si>
  <si>
    <t>9</t>
  </si>
  <si>
    <t>40/46</t>
  </si>
  <si>
    <t>0/90</t>
  </si>
  <si>
    <t>1395/07/22</t>
  </si>
  <si>
    <t>1395/10/09</t>
  </si>
  <si>
    <t>19/08</t>
  </si>
  <si>
    <t>18/90</t>
  </si>
  <si>
    <t>0/18</t>
  </si>
  <si>
    <t>16/77</t>
  </si>
  <si>
    <t>16/62</t>
  </si>
  <si>
    <t>87/12</t>
  </si>
  <si>
    <t>7/7</t>
  </si>
  <si>
    <t>0/14</t>
  </si>
  <si>
    <t>0/05</t>
  </si>
  <si>
    <t>1/9</t>
  </si>
  <si>
    <t>2/13</t>
  </si>
  <si>
    <t>10</t>
  </si>
  <si>
    <t>3/8</t>
  </si>
  <si>
    <t>47/35</t>
  </si>
  <si>
    <t>88</t>
  </si>
  <si>
    <t>93/03</t>
  </si>
  <si>
    <t>11</t>
  </si>
  <si>
    <t>55/24</t>
  </si>
  <si>
    <t>0/885</t>
  </si>
  <si>
    <t>1395/07/28</t>
  </si>
  <si>
    <t>1395/10/21</t>
  </si>
  <si>
    <t>17/12</t>
  </si>
  <si>
    <t>16/89</t>
  </si>
  <si>
    <t>0/23</t>
  </si>
  <si>
    <t>13/21</t>
  </si>
  <si>
    <t>13/09</t>
  </si>
  <si>
    <t>76/47</t>
  </si>
  <si>
    <t>9/5</t>
  </si>
  <si>
    <t>0/637</t>
  </si>
  <si>
    <t>2/778</t>
  </si>
  <si>
    <t>3/687</t>
  </si>
  <si>
    <t>5/56</t>
  </si>
  <si>
    <t>82/37</t>
  </si>
  <si>
    <t>87/35</t>
  </si>
  <si>
    <t>91/75</t>
  </si>
  <si>
    <t>0/59</t>
  </si>
  <si>
    <t>49/30</t>
  </si>
  <si>
    <t>1/12</t>
  </si>
  <si>
    <t>1395/10/27</t>
  </si>
  <si>
    <t>18/91</t>
  </si>
  <si>
    <t>18/62</t>
  </si>
  <si>
    <t>0/29</t>
  </si>
  <si>
    <t>16/50</t>
  </si>
  <si>
    <t>16/32</t>
  </si>
  <si>
    <t>86/30</t>
  </si>
  <si>
    <t>9/3</t>
  </si>
  <si>
    <t>0/289</t>
  </si>
  <si>
    <t>0/075</t>
  </si>
  <si>
    <t>0/216</t>
  </si>
  <si>
    <t>0/122</t>
  </si>
  <si>
    <t>1/418</t>
  </si>
  <si>
    <t>2/12</t>
  </si>
  <si>
    <t>2</t>
  </si>
  <si>
    <t>5/18</t>
  </si>
  <si>
    <t>81/61</t>
  </si>
  <si>
    <t>92/04</t>
  </si>
  <si>
    <t>88/68</t>
  </si>
  <si>
    <t>6/86</t>
  </si>
  <si>
    <t>9/79</t>
  </si>
  <si>
    <t>56/40</t>
  </si>
  <si>
    <t>1/43</t>
  </si>
  <si>
    <t>1395/06/14</t>
  </si>
  <si>
    <t>1395/10/16</t>
  </si>
  <si>
    <t>16/79</t>
  </si>
  <si>
    <t>16/63</t>
  </si>
  <si>
    <t>15/52</t>
  </si>
  <si>
    <t>15/30</t>
  </si>
  <si>
    <t>0/27</t>
  </si>
  <si>
    <t>0/048</t>
  </si>
  <si>
    <t>2/015</t>
  </si>
  <si>
    <t>2/393</t>
  </si>
  <si>
    <t>12</t>
  </si>
  <si>
    <t>4/54</t>
  </si>
  <si>
    <t>18530</t>
  </si>
  <si>
    <t>124/08</t>
  </si>
  <si>
    <t>89/44</t>
  </si>
  <si>
    <t>92/65</t>
  </si>
  <si>
    <t>6/5</t>
  </si>
  <si>
    <t>5/86</t>
  </si>
  <si>
    <t>13</t>
  </si>
  <si>
    <t>63/3</t>
  </si>
  <si>
    <t>1/23</t>
  </si>
  <si>
    <t>1395/06/13</t>
  </si>
  <si>
    <t>1395/10/20</t>
  </si>
  <si>
    <t>18/30</t>
  </si>
  <si>
    <t>18/08</t>
  </si>
  <si>
    <t>15/41</t>
  </si>
  <si>
    <t>15/22</t>
  </si>
  <si>
    <t>83/17</t>
  </si>
  <si>
    <t>0/508</t>
  </si>
  <si>
    <t>0/043</t>
  </si>
  <si>
    <t>0/119</t>
  </si>
  <si>
    <t>1/999</t>
  </si>
  <si>
    <t>2/67</t>
  </si>
  <si>
    <t>118/68</t>
  </si>
  <si>
    <t>88/65</t>
  </si>
  <si>
    <t>91/51</t>
  </si>
  <si>
    <t>43</t>
  </si>
  <si>
    <t>0/709</t>
  </si>
  <si>
    <t>1395/06/17</t>
  </si>
  <si>
    <t>1395/11/01</t>
  </si>
  <si>
    <t>17/10</t>
  </si>
  <si>
    <t>16/75</t>
  </si>
  <si>
    <t>0/35</t>
  </si>
  <si>
    <t>14/87</t>
  </si>
  <si>
    <t>14/77</t>
  </si>
  <si>
    <t>86/35</t>
  </si>
  <si>
    <t>0/403</t>
  </si>
  <si>
    <t>0/086</t>
  </si>
  <si>
    <t>0/351</t>
  </si>
  <si>
    <t>1/04</t>
  </si>
  <si>
    <t>1/88</t>
  </si>
  <si>
    <t>15</t>
  </si>
  <si>
    <t>3/61</t>
  </si>
  <si>
    <t>157/22</t>
  </si>
  <si>
    <t>87/63</t>
  </si>
  <si>
    <t>90/78</t>
  </si>
  <si>
    <t>51/26</t>
  </si>
  <si>
    <t>1395/06/18</t>
  </si>
  <si>
    <t>1395/10/24</t>
  </si>
  <si>
    <t>17/62</t>
  </si>
  <si>
    <t>17/36</t>
  </si>
  <si>
    <t>0/26</t>
  </si>
  <si>
    <t>15/32</t>
  </si>
  <si>
    <t>86/40</t>
  </si>
  <si>
    <t>0/202</t>
  </si>
  <si>
    <t>0/07</t>
  </si>
  <si>
    <t>1/933</t>
  </si>
  <si>
    <t>2/305</t>
  </si>
  <si>
    <t>16</t>
  </si>
  <si>
    <t>4/1</t>
  </si>
  <si>
    <t>102/54</t>
  </si>
  <si>
    <t>89/02</t>
  </si>
  <si>
    <t>92/36</t>
  </si>
  <si>
    <t>6/05</t>
  </si>
  <si>
    <t>6/24</t>
  </si>
  <si>
    <t>50/04</t>
  </si>
  <si>
    <t>0/68</t>
  </si>
  <si>
    <t>1395/09/22</t>
  </si>
  <si>
    <t>16/49</t>
  </si>
  <si>
    <t>16/29</t>
  </si>
  <si>
    <t>14/20</t>
  </si>
  <si>
    <t>14/10</t>
  </si>
  <si>
    <t>85/50</t>
  </si>
  <si>
    <t>8/3</t>
  </si>
  <si>
    <t>0/30</t>
  </si>
  <si>
    <t>0/005</t>
  </si>
  <si>
    <t>1/590</t>
  </si>
  <si>
    <t>2/095</t>
  </si>
  <si>
    <t>17</t>
  </si>
  <si>
    <t>2851</t>
  </si>
  <si>
    <t>2/33</t>
  </si>
  <si>
    <t>82/07</t>
  </si>
  <si>
    <t>89/75</t>
  </si>
  <si>
    <t>93/65</t>
  </si>
  <si>
    <t>10/16</t>
  </si>
  <si>
    <t>60</t>
  </si>
  <si>
    <t>0/44</t>
  </si>
  <si>
    <t>1395/02/09</t>
  </si>
  <si>
    <t>1395/03/22</t>
  </si>
  <si>
    <t>13/72</t>
  </si>
  <si>
    <t>13/51</t>
  </si>
  <si>
    <t>11/19</t>
  </si>
  <si>
    <t>11/14</t>
  </si>
  <si>
    <t>8/33</t>
  </si>
  <si>
    <t>81/18</t>
  </si>
  <si>
    <t>0/266</t>
  </si>
  <si>
    <t>0/003</t>
  </si>
  <si>
    <t>1/788</t>
  </si>
  <si>
    <t>2/323</t>
  </si>
  <si>
    <t>30/38</t>
  </si>
  <si>
    <t>89/26</t>
  </si>
  <si>
    <t>93/21</t>
  </si>
  <si>
    <t xml:space="preserve">بيستون بهاره </t>
  </si>
  <si>
    <t xml:space="preserve">بيستون پائيزه </t>
  </si>
  <si>
    <t>43/12</t>
  </si>
  <si>
    <t>0/58</t>
  </si>
  <si>
    <t>1395/06/20</t>
  </si>
  <si>
    <t>17/29</t>
  </si>
  <si>
    <t>0/10</t>
  </si>
  <si>
    <t>14/90</t>
  </si>
  <si>
    <t>14/81</t>
  </si>
  <si>
    <t>85/65</t>
  </si>
  <si>
    <t>7/5</t>
  </si>
  <si>
    <t>0/02</t>
  </si>
  <si>
    <t>0/01</t>
  </si>
  <si>
    <t>1/07</t>
  </si>
  <si>
    <t>18</t>
  </si>
  <si>
    <t>5/38</t>
  </si>
  <si>
    <t>96/93</t>
  </si>
  <si>
    <t>88/01</t>
  </si>
  <si>
    <t>7/8</t>
  </si>
  <si>
    <t>58/65</t>
  </si>
  <si>
    <t>0/56</t>
  </si>
  <si>
    <t>1395/02/10</t>
  </si>
  <si>
    <t>1395/04/03</t>
  </si>
  <si>
    <t>14/64</t>
  </si>
  <si>
    <t>14/48</t>
  </si>
  <si>
    <t>12/80</t>
  </si>
  <si>
    <t>12/73</t>
  </si>
  <si>
    <t>86/96</t>
  </si>
  <si>
    <t>8/58</t>
  </si>
  <si>
    <t>0/08</t>
  </si>
  <si>
    <t>1/58</t>
  </si>
  <si>
    <t>1/68</t>
  </si>
  <si>
    <t>3/16</t>
  </si>
  <si>
    <t>1295</t>
  </si>
  <si>
    <t>45/03</t>
  </si>
  <si>
    <t>91/21</t>
  </si>
  <si>
    <t>89/20</t>
  </si>
  <si>
    <t>6/93</t>
  </si>
  <si>
    <t>19</t>
  </si>
  <si>
    <t>53/35</t>
  </si>
  <si>
    <t>0/51</t>
  </si>
  <si>
    <t>1395/06/29</t>
  </si>
  <si>
    <t>1395/09/23</t>
  </si>
  <si>
    <t>17/24</t>
  </si>
  <si>
    <t>17/21</t>
  </si>
  <si>
    <t>15/44</t>
  </si>
  <si>
    <t>89/56</t>
  </si>
  <si>
    <t>9/2</t>
  </si>
  <si>
    <t>1/6</t>
  </si>
  <si>
    <t>1/81</t>
  </si>
  <si>
    <t>3/2</t>
  </si>
  <si>
    <t>103/93</t>
  </si>
  <si>
    <t>88/5</t>
  </si>
  <si>
    <t>92/6</t>
  </si>
  <si>
    <t>44/03</t>
  </si>
  <si>
    <t>1/2</t>
  </si>
  <si>
    <t>1395/10/11</t>
  </si>
  <si>
    <t>16/09</t>
  </si>
  <si>
    <t>15/90</t>
  </si>
  <si>
    <t>0/19</t>
  </si>
  <si>
    <t>13/44</t>
  </si>
  <si>
    <t>13/28</t>
  </si>
  <si>
    <t>82/51</t>
  </si>
  <si>
    <t>7/1</t>
  </si>
  <si>
    <t>0/11</t>
  </si>
  <si>
    <t>2/23</t>
  </si>
  <si>
    <t>2/80</t>
  </si>
  <si>
    <t>21</t>
  </si>
  <si>
    <t>4/46</t>
  </si>
  <si>
    <t>85/39</t>
  </si>
  <si>
    <t>86/5</t>
  </si>
  <si>
    <t>91</t>
  </si>
  <si>
    <t>7/08</t>
  </si>
  <si>
    <t>43/6</t>
  </si>
  <si>
    <t>1395/06/25</t>
  </si>
  <si>
    <t>1395/10/29</t>
  </si>
  <si>
    <t>17/01</t>
  </si>
  <si>
    <t>16/70</t>
  </si>
  <si>
    <t>0/31</t>
  </si>
  <si>
    <t>13/95</t>
  </si>
  <si>
    <t>82/02</t>
  </si>
  <si>
    <t>7/4</t>
  </si>
  <si>
    <t>0/3</t>
  </si>
  <si>
    <t>1/914</t>
  </si>
  <si>
    <t>2/464</t>
  </si>
  <si>
    <t>22</t>
  </si>
  <si>
    <t>12280</t>
  </si>
  <si>
    <t>3/83</t>
  </si>
  <si>
    <t>81/84</t>
  </si>
  <si>
    <t>86/86</t>
  </si>
  <si>
    <t>93/1</t>
  </si>
  <si>
    <t>_</t>
  </si>
  <si>
    <t>70/41</t>
  </si>
  <si>
    <t>2/03</t>
  </si>
  <si>
    <t>1395/02/08</t>
  </si>
  <si>
    <t>1395/04/04</t>
  </si>
  <si>
    <t>14/53</t>
  </si>
  <si>
    <t>14/28</t>
  </si>
  <si>
    <t>12/16</t>
  </si>
  <si>
    <t>11/92</t>
  </si>
  <si>
    <t>82/01</t>
  </si>
  <si>
    <t>10/23</t>
  </si>
  <si>
    <t>0/008</t>
  </si>
  <si>
    <t>1/7</t>
  </si>
  <si>
    <t>2/118</t>
  </si>
  <si>
    <t>3/31</t>
  </si>
  <si>
    <t>2600</t>
  </si>
  <si>
    <t>293</t>
  </si>
  <si>
    <t>35/74</t>
  </si>
  <si>
    <t>88/7</t>
  </si>
  <si>
    <t>91/8</t>
  </si>
  <si>
    <t>23</t>
  </si>
  <si>
    <t>نقش جهان   بهاره</t>
  </si>
  <si>
    <t>45</t>
  </si>
  <si>
    <t>0/96</t>
  </si>
  <si>
    <t>1395/07/05</t>
  </si>
  <si>
    <t>1395/10/02</t>
  </si>
  <si>
    <t>17/42</t>
  </si>
  <si>
    <t>17/05</t>
  </si>
  <si>
    <t>0/37</t>
  </si>
  <si>
    <t>15/02</t>
  </si>
  <si>
    <t>85/40</t>
  </si>
  <si>
    <t>3/06</t>
  </si>
  <si>
    <t>111/44</t>
  </si>
  <si>
    <t>86/01</t>
  </si>
  <si>
    <t>90/38</t>
  </si>
  <si>
    <t>4/97</t>
  </si>
  <si>
    <t>52</t>
  </si>
  <si>
    <t>1/16</t>
  </si>
  <si>
    <t>1395/02/13</t>
  </si>
  <si>
    <t>1395/04/02</t>
  </si>
  <si>
    <t>14/26</t>
  </si>
  <si>
    <t>0/45</t>
  </si>
  <si>
    <t>11/61</t>
  </si>
  <si>
    <t>11/47</t>
  </si>
  <si>
    <t>78/01</t>
  </si>
  <si>
    <t>7/77</t>
  </si>
  <si>
    <t>1/98</t>
  </si>
  <si>
    <t>2/65</t>
  </si>
  <si>
    <t>3/96</t>
  </si>
  <si>
    <t>45/12</t>
  </si>
  <si>
    <t>82/77</t>
  </si>
  <si>
    <t>87/85</t>
  </si>
  <si>
    <t>46/35</t>
  </si>
  <si>
    <t>1</t>
  </si>
  <si>
    <t>1396/06/19</t>
  </si>
  <si>
    <t>18/50</t>
  </si>
  <si>
    <t>18/20</t>
  </si>
  <si>
    <t>15/67</t>
  </si>
  <si>
    <t>15/51</t>
  </si>
  <si>
    <t>83/84</t>
  </si>
  <si>
    <t>8/6</t>
  </si>
  <si>
    <t>0/198</t>
  </si>
  <si>
    <t>0/011</t>
  </si>
  <si>
    <t>0/025</t>
  </si>
  <si>
    <t>2/30</t>
  </si>
  <si>
    <t>2/534</t>
  </si>
  <si>
    <t>24</t>
  </si>
  <si>
    <t>4/33</t>
  </si>
  <si>
    <t>173/05</t>
  </si>
  <si>
    <t>87/92</t>
  </si>
  <si>
    <t>91/20</t>
  </si>
  <si>
    <t>8/9</t>
  </si>
  <si>
    <t>43/75</t>
  </si>
  <si>
    <t>3/92</t>
  </si>
  <si>
    <t>1395/07/11</t>
  </si>
  <si>
    <t>1395/11/17</t>
  </si>
  <si>
    <t>18/42</t>
  </si>
  <si>
    <t>18/14</t>
  </si>
  <si>
    <t>0/28</t>
  </si>
  <si>
    <t>15/17</t>
  </si>
  <si>
    <t>14/57</t>
  </si>
  <si>
    <t>79/10</t>
  </si>
  <si>
    <t>0/392</t>
  </si>
  <si>
    <t>0/114</t>
  </si>
  <si>
    <t>0/052</t>
  </si>
  <si>
    <t>2/414</t>
  </si>
  <si>
    <t>2/972</t>
  </si>
  <si>
    <t>25</t>
  </si>
  <si>
    <t>4/83</t>
  </si>
  <si>
    <t>140/23</t>
  </si>
  <si>
    <t>87/07</t>
  </si>
  <si>
    <t>89/70</t>
  </si>
  <si>
    <t>6/39</t>
  </si>
  <si>
    <t>54/3</t>
  </si>
  <si>
    <t>0/87</t>
  </si>
  <si>
    <t>1395/07/12</t>
  </si>
  <si>
    <t>1395/10/18</t>
  </si>
  <si>
    <t>17/14</t>
  </si>
  <si>
    <t>16/71</t>
  </si>
  <si>
    <t>0/43</t>
  </si>
  <si>
    <t>14/50</t>
  </si>
  <si>
    <t>14/37</t>
  </si>
  <si>
    <t>2/06</t>
  </si>
  <si>
    <t>2/34</t>
  </si>
  <si>
    <t>28</t>
  </si>
  <si>
    <t>4/12</t>
  </si>
  <si>
    <t>95/38</t>
  </si>
  <si>
    <t>89/86</t>
  </si>
  <si>
    <t>91/86</t>
  </si>
  <si>
    <t>7/63</t>
  </si>
  <si>
    <t>48/16</t>
  </si>
  <si>
    <t>1/03</t>
  </si>
  <si>
    <t>1395/06/23</t>
  </si>
  <si>
    <t>1395/09/27</t>
  </si>
  <si>
    <t>17/84</t>
  </si>
  <si>
    <t>17/70</t>
  </si>
  <si>
    <t>15/23</t>
  </si>
  <si>
    <t>15/08</t>
  </si>
  <si>
    <t>84/51</t>
  </si>
  <si>
    <t>0/058</t>
  </si>
  <si>
    <t>0/0483</t>
  </si>
  <si>
    <t>2/07</t>
  </si>
  <si>
    <t>2/446</t>
  </si>
  <si>
    <t>34</t>
  </si>
  <si>
    <t>4/22</t>
  </si>
  <si>
    <t>550</t>
  </si>
  <si>
    <t>89/18</t>
  </si>
  <si>
    <t>128/20</t>
  </si>
  <si>
    <t>92/4</t>
  </si>
  <si>
    <t>46/41</t>
  </si>
  <si>
    <t>1395/08/03</t>
  </si>
  <si>
    <t>1395/11/02</t>
  </si>
  <si>
    <t>13/82</t>
  </si>
  <si>
    <t>13/30</t>
  </si>
  <si>
    <t>0/52</t>
  </si>
  <si>
    <t>9/54</t>
  </si>
  <si>
    <t>9/35</t>
  </si>
  <si>
    <t>67/68</t>
  </si>
  <si>
    <t>6/4</t>
  </si>
  <si>
    <t>2/43</t>
  </si>
  <si>
    <t>3/82</t>
  </si>
  <si>
    <t>35</t>
  </si>
  <si>
    <t>4/86</t>
  </si>
  <si>
    <t>35/67</t>
  </si>
  <si>
    <t>83/85</t>
  </si>
  <si>
    <t>88/25</t>
  </si>
  <si>
    <t>39/68</t>
  </si>
  <si>
    <t>1395/10/26</t>
  </si>
  <si>
    <t>16/30</t>
  </si>
  <si>
    <t>15/80</t>
  </si>
  <si>
    <t>0/50</t>
  </si>
  <si>
    <t>13/06</t>
  </si>
  <si>
    <t>79/73</t>
  </si>
  <si>
    <t>2/63</t>
  </si>
  <si>
    <t>26</t>
  </si>
  <si>
    <t>4/7</t>
  </si>
  <si>
    <t>460</t>
  </si>
  <si>
    <t>880</t>
  </si>
  <si>
    <t>47/62</t>
  </si>
  <si>
    <t>87/3</t>
  </si>
  <si>
    <t>90/7</t>
  </si>
  <si>
    <t>54/82</t>
  </si>
  <si>
    <t>0/8</t>
  </si>
  <si>
    <t>1395/06/21</t>
  </si>
  <si>
    <t>1395/10/25</t>
  </si>
  <si>
    <t>16/95</t>
  </si>
  <si>
    <t>16/85</t>
  </si>
  <si>
    <t>14/93</t>
  </si>
  <si>
    <t>0/132</t>
  </si>
  <si>
    <t>0/019</t>
  </si>
  <si>
    <t>0/010</t>
  </si>
  <si>
    <t>1/882</t>
  </si>
  <si>
    <t>2/043</t>
  </si>
  <si>
    <t>14</t>
  </si>
  <si>
    <t>13100</t>
  </si>
  <si>
    <t>3/78</t>
  </si>
  <si>
    <t>232/20</t>
  </si>
  <si>
    <t>88/22</t>
  </si>
  <si>
    <t>91/53</t>
  </si>
  <si>
    <t>7/44</t>
  </si>
  <si>
    <t>20</t>
  </si>
  <si>
    <t>17/27</t>
  </si>
  <si>
    <t>16/99</t>
  </si>
  <si>
    <t>14/61</t>
  </si>
  <si>
    <t>14/42</t>
  </si>
  <si>
    <t>83/48</t>
  </si>
  <si>
    <t>9/1</t>
  </si>
  <si>
    <t>2/381</t>
  </si>
  <si>
    <t>4/29</t>
  </si>
  <si>
    <t>97/40</t>
  </si>
  <si>
    <t>87/96</t>
  </si>
  <si>
    <t>91/59</t>
  </si>
  <si>
    <t>27</t>
  </si>
  <si>
    <t>29</t>
  </si>
  <si>
    <t>30</t>
  </si>
  <si>
    <t>31</t>
  </si>
  <si>
    <t>32</t>
  </si>
  <si>
    <t>33</t>
  </si>
  <si>
    <t>69/90</t>
  </si>
  <si>
    <t>6/32</t>
  </si>
  <si>
    <t>1395/08/14</t>
  </si>
  <si>
    <t>1396/01/22</t>
  </si>
  <si>
    <t>12/28</t>
  </si>
  <si>
    <t>70/94</t>
  </si>
  <si>
    <t>13/22</t>
  </si>
  <si>
    <t>4/49</t>
  </si>
  <si>
    <t>9/48</t>
  </si>
  <si>
    <t>29/06</t>
  </si>
  <si>
    <t>3/76</t>
  </si>
  <si>
    <t>61</t>
  </si>
  <si>
    <t>85/81</t>
  </si>
  <si>
    <t>84/13</t>
  </si>
  <si>
    <t>84/03</t>
  </si>
  <si>
    <t>5/21</t>
  </si>
  <si>
    <t>1395/08/01</t>
  </si>
  <si>
    <t>1395/12/18</t>
  </si>
  <si>
    <t>13/24</t>
  </si>
  <si>
    <t>11/24</t>
  </si>
  <si>
    <t>83/37</t>
  </si>
  <si>
    <t>9/34</t>
  </si>
  <si>
    <t>4/59</t>
  </si>
  <si>
    <t>0/98</t>
  </si>
  <si>
    <t>2/48</t>
  </si>
  <si>
    <t>8/59</t>
  </si>
  <si>
    <t>85</t>
  </si>
  <si>
    <t>87/46</t>
  </si>
  <si>
    <t>86/83</t>
  </si>
  <si>
    <t>79/96</t>
  </si>
  <si>
    <t>5/72</t>
  </si>
  <si>
    <t>1395/08/02</t>
  </si>
  <si>
    <t>1395/12/23</t>
  </si>
  <si>
    <t>11/86</t>
  </si>
  <si>
    <t>9/73</t>
  </si>
  <si>
    <t>80/66</t>
  </si>
  <si>
    <t>7/78</t>
  </si>
  <si>
    <t>4/66</t>
  </si>
  <si>
    <t>2/59</t>
  </si>
  <si>
    <t>19/34</t>
  </si>
  <si>
    <t>76</t>
  </si>
  <si>
    <t>83/67</t>
  </si>
  <si>
    <t>83/63</t>
  </si>
  <si>
    <t>80/35</t>
  </si>
  <si>
    <t>6/70</t>
  </si>
  <si>
    <t>1395/12/10</t>
  </si>
  <si>
    <t>12/76</t>
  </si>
  <si>
    <t>10/85</t>
  </si>
  <si>
    <t>84</t>
  </si>
  <si>
    <t>8/72</t>
  </si>
  <si>
    <t>4/23</t>
  </si>
  <si>
    <t>0/95</t>
  </si>
  <si>
    <t>9/77</t>
  </si>
  <si>
    <t>3/59</t>
  </si>
  <si>
    <t>73</t>
  </si>
  <si>
    <t>85/84</t>
  </si>
  <si>
    <t>86/48</t>
  </si>
  <si>
    <t>81/59</t>
  </si>
  <si>
    <t>8/70</t>
  </si>
  <si>
    <t>1395/07/27</t>
  </si>
  <si>
    <t>1395/12/04</t>
  </si>
  <si>
    <t>12/83</t>
  </si>
  <si>
    <t>10/71</t>
  </si>
  <si>
    <t>82/53</t>
  </si>
  <si>
    <t>8/74</t>
  </si>
  <si>
    <t>1/10</t>
  </si>
  <si>
    <t>1/13</t>
  </si>
  <si>
    <t>10/45</t>
  </si>
  <si>
    <t>17/47</t>
  </si>
  <si>
    <t>3/33</t>
  </si>
  <si>
    <t>85/25</t>
  </si>
  <si>
    <t>90/20</t>
  </si>
  <si>
    <t>6/72</t>
  </si>
  <si>
    <t>12/20</t>
  </si>
  <si>
    <t>10/11</t>
  </si>
  <si>
    <t>81/86</t>
  </si>
  <si>
    <t>9/12</t>
  </si>
  <si>
    <t>5/09</t>
  </si>
  <si>
    <t>0/74</t>
  </si>
  <si>
    <t>1/06</t>
  </si>
  <si>
    <t>84/69</t>
  </si>
  <si>
    <t>83/51</t>
  </si>
  <si>
    <t>84/18</t>
  </si>
  <si>
    <t>6/34</t>
  </si>
  <si>
    <t>1395/11/19</t>
  </si>
  <si>
    <t>12/81</t>
  </si>
  <si>
    <t>9/02</t>
  </si>
  <si>
    <t>4/70</t>
  </si>
  <si>
    <t>0/73</t>
  </si>
  <si>
    <t>1/85</t>
  </si>
  <si>
    <t>10/21</t>
  </si>
  <si>
    <t>17/49</t>
  </si>
  <si>
    <t>3/67</t>
  </si>
  <si>
    <t>70</t>
  </si>
  <si>
    <t>85/21</t>
  </si>
  <si>
    <t>88/34</t>
  </si>
  <si>
    <t>85/55</t>
  </si>
  <si>
    <t>5/73</t>
  </si>
  <si>
    <t>1395/12/02</t>
  </si>
  <si>
    <t>13/58</t>
  </si>
  <si>
    <t>11/40</t>
  </si>
  <si>
    <t>82/68</t>
  </si>
  <si>
    <t>9/75</t>
  </si>
  <si>
    <t>1/78</t>
  </si>
  <si>
    <t>10/19</t>
  </si>
  <si>
    <t>17/32</t>
  </si>
  <si>
    <t>32175</t>
  </si>
  <si>
    <t>4/01</t>
  </si>
  <si>
    <t>81</t>
  </si>
  <si>
    <t>84/58</t>
  </si>
  <si>
    <t>78/80</t>
  </si>
  <si>
    <t>6/21</t>
  </si>
  <si>
    <t>1396/02/05</t>
  </si>
  <si>
    <t>11/83</t>
  </si>
  <si>
    <t>.</t>
  </si>
  <si>
    <t>8/48</t>
  </si>
  <si>
    <t>71/71</t>
  </si>
  <si>
    <t>7/90</t>
  </si>
  <si>
    <t>6/78</t>
  </si>
  <si>
    <t>11/74</t>
  </si>
  <si>
    <t>28/29</t>
  </si>
  <si>
    <t>3/80</t>
  </si>
  <si>
    <t>72/72</t>
  </si>
  <si>
    <t>86/04</t>
  </si>
  <si>
    <t>84/75</t>
  </si>
  <si>
    <t>8/37</t>
  </si>
  <si>
    <t>5/4</t>
  </si>
  <si>
    <t>1395/09/28</t>
  </si>
  <si>
    <t>چغندر انتقالی</t>
  </si>
  <si>
    <t>استان به استان</t>
  </si>
  <si>
    <t>راندمان در هكتار چغندر بر اساس چغندر توليدي واقعي هر كارخانه  محاسبه شده و ميزان چغندر انتقالی در محاسبه راندمان آنان منظور نشده است.</t>
  </si>
  <si>
    <t xml:space="preserve"> فعّال</t>
  </si>
  <si>
    <t xml:space="preserve">خريد به كلّ </t>
  </si>
  <si>
    <t>نيشكر هفت تپّه</t>
  </si>
  <si>
    <t>جمع كلّ موادّ اوّليه و محصول توليدي كارخانه‌هاي چغندري و نيشكري</t>
  </si>
  <si>
    <t>جمع كلّ كارخانه‌هاي چغندري</t>
  </si>
  <si>
    <t>جمع كلّ كارخانه‌هاي نيشكري</t>
  </si>
  <si>
    <t xml:space="preserve">اسلام آباد بهاره </t>
  </si>
  <si>
    <t>مدّت كاركرد</t>
  </si>
  <si>
    <t>اصفهان      بهاره</t>
  </si>
  <si>
    <t xml:space="preserve">نقش جهان   پائيزه </t>
  </si>
  <si>
    <t>نيشكر كارون</t>
  </si>
  <si>
    <t>نیشکر ميرزا كوچك خان</t>
  </si>
  <si>
    <t>نیشکر سلمان فارسي</t>
  </si>
  <si>
    <t>نیشکر دهخدا</t>
  </si>
  <si>
    <t>1/32</t>
  </si>
  <si>
    <t>8/27</t>
  </si>
</sst>
</file>

<file path=xl/styles.xml><?xml version="1.0" encoding="utf-8"?>
<styleSheet xmlns="http://schemas.openxmlformats.org/spreadsheetml/2006/main">
  <numFmts count="4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&quot;ريال&quot;\ #,##0;\-&quot;ريال&quot;\ #,##0"/>
    <numFmt numFmtId="181" formatCode="&quot;ريال&quot;\ #,##0;[Red]\-&quot;ريال&quot;\ #,##0"/>
    <numFmt numFmtId="182" formatCode="&quot;ريال&quot;\ #,##0.00;\-&quot;ريال&quot;\ #,##0.00"/>
    <numFmt numFmtId="183" formatCode="&quot;ريال&quot;\ #,##0.00;[Red]\-&quot;ريال&quot;\ #,##0.00"/>
    <numFmt numFmtId="184" formatCode="_-&quot;ريال&quot;\ * #,##0_-;\-&quot;ريال&quot;\ * #,##0_-;_-&quot;ريال&quot;\ * &quot;-&quot;_-;_-@_-"/>
    <numFmt numFmtId="185" formatCode="_-* #,##0_-;\-* #,##0_-;_-* &quot;-&quot;_-;_-@_-"/>
    <numFmt numFmtId="186" formatCode="_-&quot;ريال&quot;\ * #,##0.00_-;\-&quot;ريال&quot;\ * #,##0.00_-;_-&quot;ريال&quot;\ * &quot;-&quot;??_-;_-@_-"/>
    <numFmt numFmtId="187" formatCode="_-* #,##0.00_-;\-* #,##0.00_-;_-* &quot;-&quot;??_-;_-@_-"/>
    <numFmt numFmtId="188" formatCode="0.00;[Red]0.00"/>
    <numFmt numFmtId="189" formatCode="0;[Red]0"/>
    <numFmt numFmtId="190" formatCode="0_ ;\-0\ "/>
    <numFmt numFmtId="191" formatCode="##.##.##"/>
    <numFmt numFmtId="192" formatCode="0.0"/>
    <numFmt numFmtId="193" formatCode="0.000%"/>
    <numFmt numFmtId="194" formatCode="0.0000%"/>
    <numFmt numFmtId="195" formatCode="0.0%"/>
    <numFmt numFmtId="196" formatCode="0.000000"/>
    <numFmt numFmtId="197" formatCode="0.00000"/>
    <numFmt numFmtId="198" formatCode="0.0000"/>
    <numFmt numFmtId="199" formatCode="0.000"/>
    <numFmt numFmtId="200" formatCode="0.0000000"/>
    <numFmt numFmtId="201" formatCode="[$-429]hh:mm:ss\ AM/PM"/>
    <numFmt numFmtId="202" formatCode="#,##0.0"/>
  </numFmts>
  <fonts count="9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Nazanin"/>
      <family val="0"/>
    </font>
    <font>
      <b/>
      <sz val="14"/>
      <name val="Nazanin"/>
      <family val="0"/>
    </font>
    <font>
      <b/>
      <sz val="16"/>
      <name val="Zar"/>
      <family val="0"/>
    </font>
    <font>
      <b/>
      <sz val="16"/>
      <name val="Nazanin"/>
      <family val="0"/>
    </font>
    <font>
      <sz val="12"/>
      <color indexed="56"/>
      <name val="Roya"/>
      <family val="0"/>
    </font>
    <font>
      <b/>
      <sz val="14"/>
      <color indexed="56"/>
      <name val="Roya"/>
      <family val="0"/>
    </font>
    <font>
      <b/>
      <sz val="14"/>
      <color indexed="56"/>
      <name val="Nazanin"/>
      <family val="0"/>
    </font>
    <font>
      <b/>
      <sz val="18"/>
      <name val="Zar"/>
      <family val="0"/>
    </font>
    <font>
      <b/>
      <sz val="14"/>
      <color indexed="8"/>
      <name val="Roya"/>
      <family val="0"/>
    </font>
    <font>
      <sz val="12"/>
      <color indexed="8"/>
      <name val="Roya"/>
      <family val="0"/>
    </font>
    <font>
      <sz val="14"/>
      <color indexed="8"/>
      <name val="Roya"/>
      <family val="0"/>
    </font>
    <font>
      <b/>
      <sz val="40"/>
      <color indexed="56"/>
      <name val="Zar"/>
      <family val="0"/>
    </font>
    <font>
      <sz val="40"/>
      <color indexed="56"/>
      <name val="Arial"/>
      <family val="2"/>
    </font>
    <font>
      <sz val="8"/>
      <name val="Arial"/>
      <family val="2"/>
    </font>
    <font>
      <sz val="48"/>
      <name val="Zar"/>
      <family val="0"/>
    </font>
    <font>
      <b/>
      <sz val="36"/>
      <name val="IranNastaliq"/>
      <family val="1"/>
    </font>
    <font>
      <sz val="36"/>
      <name val="Arial"/>
      <family val="2"/>
    </font>
    <font>
      <b/>
      <sz val="36"/>
      <name val="Zar"/>
      <family val="0"/>
    </font>
    <font>
      <b/>
      <sz val="28"/>
      <name val="IranNastaliq"/>
      <family val="1"/>
    </font>
    <font>
      <sz val="28"/>
      <name val="IranNastaliq"/>
      <family val="1"/>
    </font>
    <font>
      <sz val="36"/>
      <name val="IranNastaliq"/>
      <family val="1"/>
    </font>
    <font>
      <b/>
      <sz val="12"/>
      <name val="Zar"/>
      <family val="0"/>
    </font>
    <font>
      <sz val="12"/>
      <name val="Arial"/>
      <family val="2"/>
    </font>
    <font>
      <b/>
      <sz val="12"/>
      <color indexed="8"/>
      <name val="Roya"/>
      <family val="0"/>
    </font>
    <font>
      <b/>
      <sz val="12"/>
      <name val="Nazanin"/>
      <family val="0"/>
    </font>
    <font>
      <sz val="12"/>
      <name val="Nazanin"/>
      <family val="0"/>
    </font>
    <font>
      <b/>
      <sz val="12"/>
      <color indexed="8"/>
      <name val="B Mitra"/>
      <family val="0"/>
    </font>
    <font>
      <b/>
      <sz val="36"/>
      <name val="Arial"/>
      <family val="2"/>
    </font>
    <font>
      <b/>
      <sz val="14"/>
      <name val="B Mitra"/>
      <family val="0"/>
    </font>
    <font>
      <b/>
      <sz val="16"/>
      <name val="B Mitra"/>
      <family val="0"/>
    </font>
    <font>
      <b/>
      <sz val="16"/>
      <color indexed="56"/>
      <name val="B Mitra"/>
      <family val="0"/>
    </font>
    <font>
      <b/>
      <sz val="16"/>
      <color indexed="8"/>
      <name val="B Mitra"/>
      <family val="0"/>
    </font>
    <font>
      <sz val="16"/>
      <name val="B Mitra"/>
      <family val="0"/>
    </font>
    <font>
      <b/>
      <sz val="16"/>
      <color indexed="56"/>
      <name val="Nazanin"/>
      <family val="0"/>
    </font>
    <font>
      <b/>
      <sz val="14"/>
      <color indexed="8"/>
      <name val="B Mitra"/>
      <family val="0"/>
    </font>
    <font>
      <sz val="14"/>
      <name val="B Mitra"/>
      <family val="0"/>
    </font>
    <font>
      <b/>
      <sz val="14"/>
      <color indexed="56"/>
      <name val="B Mitra"/>
      <family val="0"/>
    </font>
    <font>
      <sz val="16"/>
      <name val="Nazanin"/>
      <family val="0"/>
    </font>
    <font>
      <b/>
      <sz val="14"/>
      <color indexed="8"/>
      <name val="B Nazanin"/>
      <family val="0"/>
    </font>
    <font>
      <b/>
      <sz val="18"/>
      <color indexed="8"/>
      <name val="B Nazanin"/>
      <family val="0"/>
    </font>
    <font>
      <b/>
      <sz val="16"/>
      <color indexed="8"/>
      <name val="B Nazanin"/>
      <family val="0"/>
    </font>
    <font>
      <b/>
      <sz val="12"/>
      <color indexed="8"/>
      <name val="B Nazanin"/>
      <family val="0"/>
    </font>
    <font>
      <sz val="14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B Mitra"/>
      <family val="0"/>
    </font>
    <font>
      <b/>
      <sz val="20"/>
      <color indexed="14"/>
      <name val="B Mitra"/>
      <family val="0"/>
    </font>
    <font>
      <b/>
      <sz val="17"/>
      <color indexed="10"/>
      <name val="B Nazanin"/>
      <family val="0"/>
    </font>
    <font>
      <b/>
      <sz val="18"/>
      <color indexed="10"/>
      <name val="B Nazanin"/>
      <family val="0"/>
    </font>
    <font>
      <b/>
      <sz val="40"/>
      <color indexed="10"/>
      <name val="B Mitra"/>
      <family val="0"/>
    </font>
    <font>
      <b/>
      <sz val="36"/>
      <color indexed="10"/>
      <name val="IranNastaliq"/>
      <family val="1"/>
    </font>
    <font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B Mitra"/>
      <family val="0"/>
    </font>
    <font>
      <b/>
      <sz val="20"/>
      <color rgb="FFFF0066"/>
      <name val="B Mitra"/>
      <family val="0"/>
    </font>
    <font>
      <b/>
      <sz val="17"/>
      <color rgb="FFFF0000"/>
      <name val="B Nazanin"/>
      <family val="0"/>
    </font>
    <font>
      <b/>
      <sz val="18"/>
      <color rgb="FFFF0000"/>
      <name val="B Nazanin"/>
      <family val="0"/>
    </font>
    <font>
      <b/>
      <sz val="36"/>
      <color rgb="FFFF0000"/>
      <name val="IranNastaliq"/>
      <family val="1"/>
    </font>
    <font>
      <sz val="36"/>
      <color rgb="FFFF0000"/>
      <name val="Arial"/>
      <family val="2"/>
    </font>
    <font>
      <b/>
      <sz val="40"/>
      <color rgb="FFFF0000"/>
      <name val="B Mitra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9FF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DDD9C3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/>
    </border>
    <border>
      <left style="thin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ck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" fontId="3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justify"/>
    </xf>
    <xf numFmtId="0" fontId="11" fillId="33" borderId="14" xfId="0" applyFont="1" applyFill="1" applyBorder="1" applyAlignment="1">
      <alignment horizontal="center" vertical="justify"/>
    </xf>
    <xf numFmtId="0" fontId="11" fillId="33" borderId="15" xfId="0" applyFont="1" applyFill="1" applyBorder="1" applyAlignment="1">
      <alignment horizontal="center" vertical="justify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center" vertical="justify"/>
    </xf>
    <xf numFmtId="0" fontId="12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NumberFormat="1" applyFont="1" applyFill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vertical="center"/>
    </xf>
    <xf numFmtId="0" fontId="26" fillId="33" borderId="15" xfId="0" applyFont="1" applyFill="1" applyBorder="1" applyAlignment="1">
      <alignment horizontal="center" vertical="justify"/>
    </xf>
    <xf numFmtId="0" fontId="26" fillId="33" borderId="18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8" fillId="33" borderId="0" xfId="0" applyNumberFormat="1" applyFont="1" applyFill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5" fillId="0" borderId="0" xfId="0" applyFont="1" applyAlignment="1">
      <alignment/>
    </xf>
    <xf numFmtId="0" fontId="27" fillId="33" borderId="0" xfId="0" applyNumberFormat="1" applyFont="1" applyFill="1" applyAlignment="1">
      <alignment horizontal="left" vertical="center"/>
    </xf>
    <xf numFmtId="0" fontId="27" fillId="33" borderId="0" xfId="0" applyFont="1" applyFill="1" applyAlignment="1">
      <alignment horizontal="left" vertical="center"/>
    </xf>
    <xf numFmtId="0" fontId="28" fillId="33" borderId="0" xfId="0" applyFont="1" applyFill="1" applyAlignment="1">
      <alignment horizontal="right" vertical="center"/>
    </xf>
    <xf numFmtId="0" fontId="27" fillId="33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49" fontId="28" fillId="33" borderId="0" xfId="0" applyNumberFormat="1" applyFont="1" applyFill="1" applyAlignment="1">
      <alignment horizontal="center" vertical="center"/>
    </xf>
    <xf numFmtId="0" fontId="29" fillId="33" borderId="36" xfId="0" applyFont="1" applyFill="1" applyBorder="1" applyAlignment="1">
      <alignment horizontal="center" vertical="center"/>
    </xf>
    <xf numFmtId="0" fontId="29" fillId="33" borderId="37" xfId="0" applyFont="1" applyFill="1" applyBorder="1" applyAlignment="1">
      <alignment horizontal="center" vertical="center"/>
    </xf>
    <xf numFmtId="0" fontId="29" fillId="33" borderId="38" xfId="0" applyFont="1" applyFill="1" applyBorder="1" applyAlignment="1">
      <alignment horizontal="center" vertical="center"/>
    </xf>
    <xf numFmtId="0" fontId="29" fillId="33" borderId="39" xfId="0" applyFont="1" applyFill="1" applyBorder="1" applyAlignment="1">
      <alignment horizontal="center" vertical="center"/>
    </xf>
    <xf numFmtId="0" fontId="29" fillId="33" borderId="40" xfId="0" applyFont="1" applyFill="1" applyBorder="1" applyAlignment="1">
      <alignment horizontal="center" vertical="center"/>
    </xf>
    <xf numFmtId="0" fontId="29" fillId="33" borderId="41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28" fillId="33" borderId="0" xfId="0" applyNumberFormat="1" applyFont="1" applyFill="1" applyAlignment="1">
      <alignment horizontal="center" vertical="center"/>
    </xf>
    <xf numFmtId="1" fontId="28" fillId="0" borderId="0" xfId="0" applyNumberFormat="1" applyFont="1" applyFill="1" applyAlignment="1">
      <alignment horizontal="center" vertical="center"/>
    </xf>
    <xf numFmtId="49" fontId="33" fillId="33" borderId="42" xfId="0" applyNumberFormat="1" applyFont="1" applyFill="1" applyBorder="1" applyAlignment="1">
      <alignment horizontal="center" vertical="center"/>
    </xf>
    <xf numFmtId="3" fontId="34" fillId="33" borderId="43" xfId="0" applyNumberFormat="1" applyFont="1" applyFill="1" applyBorder="1" applyAlignment="1">
      <alignment horizontal="center" vertical="center"/>
    </xf>
    <xf numFmtId="3" fontId="34" fillId="33" borderId="44" xfId="0" applyNumberFormat="1" applyFont="1" applyFill="1" applyBorder="1" applyAlignment="1">
      <alignment horizontal="center" vertical="center"/>
    </xf>
    <xf numFmtId="3" fontId="34" fillId="33" borderId="45" xfId="0" applyNumberFormat="1" applyFont="1" applyFill="1" applyBorder="1" applyAlignment="1">
      <alignment horizontal="center" vertical="center"/>
    </xf>
    <xf numFmtId="0" fontId="33" fillId="33" borderId="45" xfId="0" applyFont="1" applyFill="1" applyBorder="1" applyAlignment="1">
      <alignment horizontal="center" vertical="center"/>
    </xf>
    <xf numFmtId="49" fontId="32" fillId="33" borderId="46" xfId="0" applyNumberFormat="1" applyFont="1" applyFill="1" applyBorder="1" applyAlignment="1">
      <alignment horizontal="center" vertical="center"/>
    </xf>
    <xf numFmtId="49" fontId="32" fillId="33" borderId="47" xfId="0" applyNumberFormat="1" applyFont="1" applyFill="1" applyBorder="1" applyAlignment="1">
      <alignment horizontal="center" vertical="center"/>
    </xf>
    <xf numFmtId="49" fontId="32" fillId="33" borderId="48" xfId="0" applyNumberFormat="1" applyFont="1" applyFill="1" applyBorder="1" applyAlignment="1">
      <alignment horizontal="center" vertical="center"/>
    </xf>
    <xf numFmtId="49" fontId="32" fillId="33" borderId="49" xfId="0" applyNumberFormat="1" applyFont="1" applyFill="1" applyBorder="1" applyAlignment="1">
      <alignment horizontal="center" vertical="center"/>
    </xf>
    <xf numFmtId="3" fontId="32" fillId="33" borderId="48" xfId="0" applyNumberFormat="1" applyFont="1" applyFill="1" applyBorder="1" applyAlignment="1">
      <alignment horizontal="center" vertical="center"/>
    </xf>
    <xf numFmtId="0" fontId="35" fillId="33" borderId="48" xfId="0" applyFont="1" applyFill="1" applyBorder="1" applyAlignment="1">
      <alignment horizontal="center" vertical="center"/>
    </xf>
    <xf numFmtId="0" fontId="32" fillId="33" borderId="48" xfId="0" applyNumberFormat="1" applyFont="1" applyFill="1" applyBorder="1" applyAlignment="1">
      <alignment horizontal="center" vertical="center"/>
    </xf>
    <xf numFmtId="0" fontId="32" fillId="33" borderId="49" xfId="0" applyFont="1" applyFill="1" applyBorder="1" applyAlignment="1">
      <alignment horizontal="center" vertical="center"/>
    </xf>
    <xf numFmtId="0" fontId="32" fillId="33" borderId="48" xfId="0" applyFont="1" applyFill="1" applyBorder="1" applyAlignment="1">
      <alignment horizontal="center" vertical="center"/>
    </xf>
    <xf numFmtId="49" fontId="36" fillId="33" borderId="50" xfId="0" applyNumberFormat="1" applyFont="1" applyFill="1" applyBorder="1" applyAlignment="1">
      <alignment horizontal="center" vertical="center"/>
    </xf>
    <xf numFmtId="49" fontId="34" fillId="33" borderId="51" xfId="0" applyNumberFormat="1" applyFont="1" applyFill="1" applyBorder="1" applyAlignment="1">
      <alignment horizontal="center" vertical="center"/>
    </xf>
    <xf numFmtId="49" fontId="33" fillId="33" borderId="43" xfId="0" applyNumberFormat="1" applyFont="1" applyFill="1" applyBorder="1" applyAlignment="1">
      <alignment horizontal="center" vertical="center"/>
    </xf>
    <xf numFmtId="49" fontId="33" fillId="33" borderId="51" xfId="0" applyNumberFormat="1" applyFont="1" applyFill="1" applyBorder="1" applyAlignment="1">
      <alignment horizontal="center" vertical="center"/>
    </xf>
    <xf numFmtId="49" fontId="33" fillId="33" borderId="52" xfId="0" applyNumberFormat="1" applyFont="1" applyFill="1" applyBorder="1" applyAlignment="1">
      <alignment horizontal="center" vertical="center"/>
    </xf>
    <xf numFmtId="49" fontId="6" fillId="33" borderId="53" xfId="0" applyNumberFormat="1" applyFont="1" applyFill="1" applyBorder="1" applyAlignment="1">
      <alignment horizontal="center" vertical="center"/>
    </xf>
    <xf numFmtId="49" fontId="34" fillId="33" borderId="54" xfId="0" applyNumberFormat="1" applyFont="1" applyFill="1" applyBorder="1" applyAlignment="1">
      <alignment horizontal="center" vertical="center"/>
    </xf>
    <xf numFmtId="49" fontId="32" fillId="33" borderId="55" xfId="0" applyNumberFormat="1" applyFont="1" applyFill="1" applyBorder="1" applyAlignment="1">
      <alignment horizontal="center" vertical="center"/>
    </xf>
    <xf numFmtId="49" fontId="32" fillId="33" borderId="56" xfId="0" applyNumberFormat="1" applyFont="1" applyFill="1" applyBorder="1" applyAlignment="1">
      <alignment horizontal="center" vertical="center"/>
    </xf>
    <xf numFmtId="49" fontId="4" fillId="33" borderId="57" xfId="0" applyNumberFormat="1" applyFont="1" applyFill="1" applyBorder="1" applyAlignment="1">
      <alignment horizontal="center" vertical="center"/>
    </xf>
    <xf numFmtId="49" fontId="37" fillId="33" borderId="58" xfId="0" applyNumberFormat="1" applyFont="1" applyFill="1" applyBorder="1" applyAlignment="1">
      <alignment horizontal="center" vertical="center"/>
    </xf>
    <xf numFmtId="49" fontId="31" fillId="33" borderId="59" xfId="0" applyNumberFormat="1" applyFont="1" applyFill="1" applyBorder="1" applyAlignment="1">
      <alignment horizontal="center" vertical="center"/>
    </xf>
    <xf numFmtId="49" fontId="31" fillId="33" borderId="58" xfId="0" applyNumberFormat="1" applyFont="1" applyFill="1" applyBorder="1" applyAlignment="1">
      <alignment horizontal="center" vertical="center"/>
    </xf>
    <xf numFmtId="49" fontId="31" fillId="33" borderId="60" xfId="0" applyNumberFormat="1" applyFont="1" applyFill="1" applyBorder="1" applyAlignment="1">
      <alignment horizontal="center" vertical="center"/>
    </xf>
    <xf numFmtId="49" fontId="31" fillId="33" borderId="61" xfId="0" applyNumberFormat="1" applyFont="1" applyFill="1" applyBorder="1" applyAlignment="1">
      <alignment horizontal="center" vertical="center"/>
    </xf>
    <xf numFmtId="0" fontId="31" fillId="33" borderId="62" xfId="0" applyFont="1" applyFill="1" applyBorder="1" applyAlignment="1">
      <alignment horizontal="center" vertical="center"/>
    </xf>
    <xf numFmtId="0" fontId="31" fillId="33" borderId="63" xfId="0" applyFont="1" applyFill="1" applyBorder="1" applyAlignment="1">
      <alignment horizontal="center" vertical="center"/>
    </xf>
    <xf numFmtId="49" fontId="4" fillId="33" borderId="64" xfId="0" applyNumberFormat="1" applyFont="1" applyFill="1" applyBorder="1" applyAlignment="1">
      <alignment horizontal="center" vertical="center"/>
    </xf>
    <xf numFmtId="49" fontId="37" fillId="33" borderId="65" xfId="0" applyNumberFormat="1" applyFont="1" applyFill="1" applyBorder="1" applyAlignment="1">
      <alignment horizontal="center" vertical="center"/>
    </xf>
    <xf numFmtId="49" fontId="31" fillId="33" borderId="66" xfId="0" applyNumberFormat="1" applyFont="1" applyFill="1" applyBorder="1" applyAlignment="1">
      <alignment horizontal="center" vertical="center"/>
    </xf>
    <xf numFmtId="49" fontId="31" fillId="33" borderId="65" xfId="0" applyNumberFormat="1" applyFont="1" applyFill="1" applyBorder="1" applyAlignment="1">
      <alignment horizontal="center" vertical="center"/>
    </xf>
    <xf numFmtId="49" fontId="31" fillId="33" borderId="52" xfId="0" applyNumberFormat="1" applyFont="1" applyFill="1" applyBorder="1" applyAlignment="1">
      <alignment horizontal="center" vertical="center"/>
    </xf>
    <xf numFmtId="49" fontId="31" fillId="33" borderId="67" xfId="0" applyNumberFormat="1" applyFont="1" applyFill="1" applyBorder="1" applyAlignment="1">
      <alignment horizontal="center" vertical="center"/>
    </xf>
    <xf numFmtId="0" fontId="31" fillId="33" borderId="68" xfId="0" applyFont="1" applyFill="1" applyBorder="1" applyAlignment="1">
      <alignment horizontal="center" vertical="center"/>
    </xf>
    <xf numFmtId="0" fontId="31" fillId="33" borderId="69" xfId="0" applyFont="1" applyFill="1" applyBorder="1" applyAlignment="1">
      <alignment horizontal="center" vertical="center"/>
    </xf>
    <xf numFmtId="49" fontId="4" fillId="33" borderId="70" xfId="0" applyNumberFormat="1" applyFont="1" applyFill="1" applyBorder="1" applyAlignment="1">
      <alignment horizontal="center" vertical="center"/>
    </xf>
    <xf numFmtId="49" fontId="37" fillId="33" borderId="71" xfId="0" applyNumberFormat="1" applyFont="1" applyFill="1" applyBorder="1" applyAlignment="1">
      <alignment horizontal="center" vertical="center"/>
    </xf>
    <xf numFmtId="49" fontId="31" fillId="33" borderId="72" xfId="0" applyNumberFormat="1" applyFont="1" applyFill="1" applyBorder="1" applyAlignment="1">
      <alignment horizontal="center" vertical="center"/>
    </xf>
    <xf numFmtId="49" fontId="31" fillId="33" borderId="71" xfId="0" applyNumberFormat="1" applyFont="1" applyFill="1" applyBorder="1" applyAlignment="1">
      <alignment horizontal="center" vertical="center"/>
    </xf>
    <xf numFmtId="49" fontId="31" fillId="33" borderId="73" xfId="0" applyNumberFormat="1" applyFont="1" applyFill="1" applyBorder="1" applyAlignment="1">
      <alignment horizontal="center" vertical="center"/>
    </xf>
    <xf numFmtId="0" fontId="31" fillId="33" borderId="74" xfId="0" applyFont="1" applyFill="1" applyBorder="1" applyAlignment="1">
      <alignment horizontal="center" vertical="center"/>
    </xf>
    <xf numFmtId="0" fontId="31" fillId="33" borderId="75" xfId="0" applyFont="1" applyFill="1" applyBorder="1" applyAlignment="1">
      <alignment horizontal="center" vertical="center"/>
    </xf>
    <xf numFmtId="49" fontId="4" fillId="33" borderId="76" xfId="0" applyNumberFormat="1" applyFont="1" applyFill="1" applyBorder="1" applyAlignment="1">
      <alignment horizontal="center" vertical="center"/>
    </xf>
    <xf numFmtId="49" fontId="37" fillId="33" borderId="14" xfId="0" applyNumberFormat="1" applyFont="1" applyFill="1" applyBorder="1" applyAlignment="1">
      <alignment horizontal="center" vertical="center"/>
    </xf>
    <xf numFmtId="49" fontId="31" fillId="33" borderId="77" xfId="0" applyNumberFormat="1" applyFont="1" applyFill="1" applyBorder="1" applyAlignment="1">
      <alignment horizontal="center" vertical="center"/>
    </xf>
    <xf numFmtId="49" fontId="31" fillId="33" borderId="24" xfId="0" applyNumberFormat="1" applyFont="1" applyFill="1" applyBorder="1" applyAlignment="1">
      <alignment horizontal="center" vertical="center"/>
    </xf>
    <xf numFmtId="49" fontId="31" fillId="33" borderId="78" xfId="0" applyNumberFormat="1" applyFont="1" applyFill="1" applyBorder="1" applyAlignment="1">
      <alignment horizontal="center" vertical="center"/>
    </xf>
    <xf numFmtId="0" fontId="38" fillId="33" borderId="79" xfId="0" applyFont="1" applyFill="1" applyBorder="1" applyAlignment="1">
      <alignment horizontal="center" vertical="center"/>
    </xf>
    <xf numFmtId="0" fontId="31" fillId="33" borderId="80" xfId="0" applyFont="1" applyFill="1" applyBorder="1" applyAlignment="1">
      <alignment horizontal="center" vertical="center"/>
    </xf>
    <xf numFmtId="49" fontId="31" fillId="33" borderId="81" xfId="0" applyNumberFormat="1" applyFont="1" applyFill="1" applyBorder="1" applyAlignment="1">
      <alignment horizontal="center" vertical="center"/>
    </xf>
    <xf numFmtId="0" fontId="38" fillId="33" borderId="68" xfId="0" applyFont="1" applyFill="1" applyBorder="1" applyAlignment="1">
      <alignment horizontal="center" vertical="center"/>
    </xf>
    <xf numFmtId="0" fontId="31" fillId="33" borderId="82" xfId="0" applyFont="1" applyFill="1" applyBorder="1" applyAlignment="1">
      <alignment horizontal="center" vertical="center"/>
    </xf>
    <xf numFmtId="49" fontId="31" fillId="33" borderId="83" xfId="0" applyNumberFormat="1" applyFont="1" applyFill="1" applyBorder="1" applyAlignment="1">
      <alignment horizontal="center" vertical="center"/>
    </xf>
    <xf numFmtId="49" fontId="31" fillId="33" borderId="84" xfId="0" applyNumberFormat="1" applyFont="1" applyFill="1" applyBorder="1" applyAlignment="1">
      <alignment horizontal="center" vertical="center"/>
    </xf>
    <xf numFmtId="0" fontId="38" fillId="33" borderId="74" xfId="0" applyFont="1" applyFill="1" applyBorder="1" applyAlignment="1">
      <alignment horizontal="center" vertical="center"/>
    </xf>
    <xf numFmtId="0" fontId="31" fillId="33" borderId="85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49" fontId="32" fillId="33" borderId="14" xfId="0" applyNumberFormat="1" applyFont="1" applyFill="1" applyBorder="1" applyAlignment="1">
      <alignment horizontal="center" vertical="center"/>
    </xf>
    <xf numFmtId="0" fontId="11" fillId="33" borderId="86" xfId="0" applyFont="1" applyFill="1" applyBorder="1" applyAlignment="1">
      <alignment horizontal="center" vertical="justify"/>
    </xf>
    <xf numFmtId="3" fontId="31" fillId="33" borderId="58" xfId="0" applyNumberFormat="1" applyFont="1" applyFill="1" applyBorder="1" applyAlignment="1">
      <alignment horizontal="center" vertical="center"/>
    </xf>
    <xf numFmtId="3" fontId="31" fillId="33" borderId="65" xfId="0" applyNumberFormat="1" applyFont="1" applyFill="1" applyBorder="1" applyAlignment="1">
      <alignment horizontal="center" vertical="center"/>
    </xf>
    <xf numFmtId="3" fontId="31" fillId="33" borderId="71" xfId="0" applyNumberFormat="1" applyFont="1" applyFill="1" applyBorder="1" applyAlignment="1">
      <alignment horizontal="center" vertical="center"/>
    </xf>
    <xf numFmtId="3" fontId="31" fillId="33" borderId="80" xfId="0" applyNumberFormat="1" applyFont="1" applyFill="1" applyBorder="1" applyAlignment="1">
      <alignment horizontal="center" vertical="center"/>
    </xf>
    <xf numFmtId="3" fontId="31" fillId="33" borderId="82" xfId="0" applyNumberFormat="1" applyFont="1" applyFill="1" applyBorder="1" applyAlignment="1">
      <alignment horizontal="center" vertical="center"/>
    </xf>
    <xf numFmtId="3" fontId="31" fillId="33" borderId="85" xfId="0" applyNumberFormat="1" applyFont="1" applyFill="1" applyBorder="1" applyAlignment="1">
      <alignment horizontal="center" vertical="center"/>
    </xf>
    <xf numFmtId="3" fontId="31" fillId="33" borderId="59" xfId="0" applyNumberFormat="1" applyFont="1" applyFill="1" applyBorder="1" applyAlignment="1">
      <alignment horizontal="center" vertical="center"/>
    </xf>
    <xf numFmtId="3" fontId="31" fillId="33" borderId="66" xfId="0" applyNumberFormat="1" applyFont="1" applyFill="1" applyBorder="1" applyAlignment="1">
      <alignment horizontal="center" vertical="center"/>
    </xf>
    <xf numFmtId="3" fontId="31" fillId="33" borderId="72" xfId="0" applyNumberFormat="1" applyFont="1" applyFill="1" applyBorder="1" applyAlignment="1">
      <alignment horizontal="center" vertical="center"/>
    </xf>
    <xf numFmtId="3" fontId="31" fillId="33" borderId="87" xfId="0" applyNumberFormat="1" applyFont="1" applyFill="1" applyBorder="1" applyAlignment="1">
      <alignment horizontal="center" vertical="center"/>
    </xf>
    <xf numFmtId="3" fontId="87" fillId="33" borderId="48" xfId="0" applyNumberFormat="1" applyFont="1" applyFill="1" applyBorder="1" applyAlignment="1">
      <alignment horizontal="center" vertical="center"/>
    </xf>
    <xf numFmtId="3" fontId="32" fillId="33" borderId="54" xfId="0" applyNumberFormat="1" applyFont="1" applyFill="1" applyBorder="1" applyAlignment="1">
      <alignment horizontal="center" vertical="center"/>
    </xf>
    <xf numFmtId="3" fontId="32" fillId="33" borderId="47" xfId="0" applyNumberFormat="1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3" fillId="33" borderId="82" xfId="0" applyFont="1" applyFill="1" applyBorder="1" applyAlignment="1">
      <alignment horizontal="center" vertical="center"/>
    </xf>
    <xf numFmtId="0" fontId="43" fillId="33" borderId="88" xfId="0" applyFont="1" applyFill="1" applyBorder="1" applyAlignment="1">
      <alignment horizontal="center" vertical="center" textRotation="90"/>
    </xf>
    <xf numFmtId="0" fontId="43" fillId="34" borderId="89" xfId="0" applyFont="1" applyFill="1" applyBorder="1" applyAlignment="1">
      <alignment horizontal="center" vertical="center"/>
    </xf>
    <xf numFmtId="0" fontId="43" fillId="34" borderId="82" xfId="0" applyFont="1" applyFill="1" applyBorder="1" applyAlignment="1">
      <alignment horizontal="center" vertical="center"/>
    </xf>
    <xf numFmtId="0" fontId="43" fillId="35" borderId="82" xfId="0" applyFont="1" applyFill="1" applyBorder="1" applyAlignment="1">
      <alignment horizontal="center" vertical="center"/>
    </xf>
    <xf numFmtId="0" fontId="43" fillId="32" borderId="82" xfId="0" applyFont="1" applyFill="1" applyBorder="1" applyAlignment="1">
      <alignment horizontal="center" vertical="center"/>
    </xf>
    <xf numFmtId="0" fontId="43" fillId="36" borderId="82" xfId="0" applyFont="1" applyFill="1" applyBorder="1" applyAlignment="1">
      <alignment horizontal="center" vertical="center"/>
    </xf>
    <xf numFmtId="0" fontId="43" fillId="37" borderId="82" xfId="0" applyFont="1" applyFill="1" applyBorder="1" applyAlignment="1">
      <alignment horizontal="center" vertical="center"/>
    </xf>
    <xf numFmtId="0" fontId="43" fillId="38" borderId="82" xfId="0" applyFont="1" applyFill="1" applyBorder="1" applyAlignment="1">
      <alignment horizontal="center" vertical="center"/>
    </xf>
    <xf numFmtId="0" fontId="43" fillId="39" borderId="82" xfId="0" applyFont="1" applyFill="1" applyBorder="1" applyAlignment="1">
      <alignment horizontal="center" vertical="center"/>
    </xf>
    <xf numFmtId="0" fontId="43" fillId="40" borderId="82" xfId="0" applyFont="1" applyFill="1" applyBorder="1" applyAlignment="1">
      <alignment horizontal="center" vertical="center"/>
    </xf>
    <xf numFmtId="0" fontId="43" fillId="41" borderId="82" xfId="0" applyFont="1" applyFill="1" applyBorder="1" applyAlignment="1">
      <alignment horizontal="center" vertical="center"/>
    </xf>
    <xf numFmtId="0" fontId="43" fillId="42" borderId="90" xfId="0" applyFont="1" applyFill="1" applyBorder="1" applyAlignment="1">
      <alignment horizontal="center" vertical="center"/>
    </xf>
    <xf numFmtId="0" fontId="43" fillId="43" borderId="85" xfId="0" applyFont="1" applyFill="1" applyBorder="1" applyAlignment="1">
      <alignment horizontal="center" vertical="center"/>
    </xf>
    <xf numFmtId="0" fontId="43" fillId="39" borderId="90" xfId="0" applyFont="1" applyFill="1" applyBorder="1" applyAlignment="1">
      <alignment horizontal="center" vertical="center"/>
    </xf>
    <xf numFmtId="0" fontId="43" fillId="39" borderId="85" xfId="0" applyFont="1" applyFill="1" applyBorder="1" applyAlignment="1">
      <alignment horizontal="center" vertical="center"/>
    </xf>
    <xf numFmtId="49" fontId="6" fillId="39" borderId="91" xfId="0" applyNumberFormat="1" applyFont="1" applyFill="1" applyBorder="1" applyAlignment="1">
      <alignment horizontal="center" vertical="center"/>
    </xf>
    <xf numFmtId="49" fontId="34" fillId="39" borderId="92" xfId="0" applyNumberFormat="1" applyFont="1" applyFill="1" applyBorder="1" applyAlignment="1">
      <alignment horizontal="center" vertical="center"/>
    </xf>
    <xf numFmtId="49" fontId="32" fillId="39" borderId="93" xfId="0" applyNumberFormat="1" applyFont="1" applyFill="1" applyBorder="1" applyAlignment="1">
      <alignment horizontal="center" vertical="center"/>
    </xf>
    <xf numFmtId="49" fontId="32" fillId="39" borderId="94" xfId="0" applyNumberFormat="1" applyFont="1" applyFill="1" applyBorder="1" applyAlignment="1">
      <alignment horizontal="center" vertical="center"/>
    </xf>
    <xf numFmtId="49" fontId="32" fillId="39" borderId="95" xfId="0" applyNumberFormat="1" applyFont="1" applyFill="1" applyBorder="1" applyAlignment="1">
      <alignment horizontal="center" vertical="center"/>
    </xf>
    <xf numFmtId="49" fontId="32" fillId="39" borderId="92" xfId="0" applyNumberFormat="1" applyFont="1" applyFill="1" applyBorder="1" applyAlignment="1">
      <alignment horizontal="center" vertical="center"/>
    </xf>
    <xf numFmtId="49" fontId="32" fillId="39" borderId="96" xfId="0" applyNumberFormat="1" applyFont="1" applyFill="1" applyBorder="1" applyAlignment="1">
      <alignment horizontal="center" vertical="center"/>
    </xf>
    <xf numFmtId="49" fontId="32" fillId="39" borderId="97" xfId="0" applyNumberFormat="1" applyFont="1" applyFill="1" applyBorder="1" applyAlignment="1">
      <alignment horizontal="center" vertical="center"/>
    </xf>
    <xf numFmtId="3" fontId="32" fillId="39" borderId="95" xfId="0" applyNumberFormat="1" applyFont="1" applyFill="1" applyBorder="1" applyAlignment="1">
      <alignment horizontal="center" vertical="center"/>
    </xf>
    <xf numFmtId="3" fontId="32" fillId="39" borderId="92" xfId="0" applyNumberFormat="1" applyFont="1" applyFill="1" applyBorder="1" applyAlignment="1">
      <alignment horizontal="center" vertical="center"/>
    </xf>
    <xf numFmtId="49" fontId="32" fillId="39" borderId="98" xfId="0" applyNumberFormat="1" applyFont="1" applyFill="1" applyBorder="1" applyAlignment="1">
      <alignment horizontal="center" vertical="center"/>
    </xf>
    <xf numFmtId="3" fontId="87" fillId="39" borderId="95" xfId="0" applyNumberFormat="1" applyFont="1" applyFill="1" applyBorder="1" applyAlignment="1">
      <alignment horizontal="center" vertical="center"/>
    </xf>
    <xf numFmtId="0" fontId="32" fillId="39" borderId="95" xfId="0" applyFont="1" applyFill="1" applyBorder="1" applyAlignment="1">
      <alignment horizontal="center" vertical="center"/>
    </xf>
    <xf numFmtId="0" fontId="32" fillId="39" borderId="94" xfId="0" applyFont="1" applyFill="1" applyBorder="1" applyAlignment="1">
      <alignment horizontal="center" vertical="center"/>
    </xf>
    <xf numFmtId="0" fontId="32" fillId="39" borderId="95" xfId="0" applyNumberFormat="1" applyFont="1" applyFill="1" applyBorder="1" applyAlignment="1">
      <alignment horizontal="center" vertical="center"/>
    </xf>
    <xf numFmtId="0" fontId="32" fillId="39" borderId="96" xfId="0" applyFont="1" applyFill="1" applyBorder="1" applyAlignment="1">
      <alignment horizontal="center" vertical="center"/>
    </xf>
    <xf numFmtId="3" fontId="32" fillId="39" borderId="94" xfId="0" applyNumberFormat="1" applyFont="1" applyFill="1" applyBorder="1" applyAlignment="1">
      <alignment horizontal="center" vertical="center"/>
    </xf>
    <xf numFmtId="3" fontId="11" fillId="36" borderId="15" xfId="0" applyNumberFormat="1" applyFont="1" applyFill="1" applyBorder="1" applyAlignment="1">
      <alignment horizontal="center" vertical="justify"/>
    </xf>
    <xf numFmtId="0" fontId="11" fillId="36" borderId="15" xfId="0" applyFont="1" applyFill="1" applyBorder="1" applyAlignment="1">
      <alignment horizontal="center" vertical="justify"/>
    </xf>
    <xf numFmtId="0" fontId="11" fillId="36" borderId="14" xfId="0" applyFont="1" applyFill="1" applyBorder="1" applyAlignment="1">
      <alignment horizontal="center" vertical="justify"/>
    </xf>
    <xf numFmtId="3" fontId="12" fillId="36" borderId="18" xfId="0" applyNumberFormat="1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horizontal="center" vertical="center"/>
    </xf>
    <xf numFmtId="3" fontId="31" fillId="36" borderId="62" xfId="0" applyNumberFormat="1" applyFont="1" applyFill="1" applyBorder="1" applyAlignment="1">
      <alignment horizontal="center" vertical="center"/>
    </xf>
    <xf numFmtId="0" fontId="31" fillId="36" borderId="62" xfId="0" applyFont="1" applyFill="1" applyBorder="1" applyAlignment="1">
      <alignment horizontal="center" vertical="center"/>
    </xf>
    <xf numFmtId="1" fontId="31" fillId="36" borderId="62" xfId="0" applyNumberFormat="1" applyFont="1" applyFill="1" applyBorder="1" applyAlignment="1">
      <alignment horizontal="center" vertical="center"/>
    </xf>
    <xf numFmtId="3" fontId="31" fillId="36" borderId="58" xfId="0" applyNumberFormat="1" applyFont="1" applyFill="1" applyBorder="1" applyAlignment="1">
      <alignment horizontal="center" vertical="center"/>
    </xf>
    <xf numFmtId="3" fontId="31" fillId="36" borderId="68" xfId="0" applyNumberFormat="1" applyFont="1" applyFill="1" applyBorder="1" applyAlignment="1">
      <alignment horizontal="center" vertical="center"/>
    </xf>
    <xf numFmtId="0" fontId="31" fillId="36" borderId="68" xfId="0" applyFont="1" applyFill="1" applyBorder="1" applyAlignment="1">
      <alignment horizontal="center" vertical="center"/>
    </xf>
    <xf numFmtId="1" fontId="31" fillId="36" borderId="68" xfId="0" applyNumberFormat="1" applyFont="1" applyFill="1" applyBorder="1" applyAlignment="1">
      <alignment horizontal="center" vertical="center"/>
    </xf>
    <xf numFmtId="3" fontId="31" fillId="36" borderId="65" xfId="0" applyNumberFormat="1" applyFont="1" applyFill="1" applyBorder="1" applyAlignment="1">
      <alignment horizontal="center" vertical="center"/>
    </xf>
    <xf numFmtId="49" fontId="31" fillId="36" borderId="68" xfId="0" applyNumberFormat="1" applyFont="1" applyFill="1" applyBorder="1" applyAlignment="1">
      <alignment horizontal="center" vertical="center"/>
    </xf>
    <xf numFmtId="3" fontId="31" fillId="36" borderId="74" xfId="0" applyNumberFormat="1" applyFont="1" applyFill="1" applyBorder="1" applyAlignment="1">
      <alignment horizontal="center" vertical="center"/>
    </xf>
    <xf numFmtId="0" fontId="31" fillId="36" borderId="74" xfId="0" applyFont="1" applyFill="1" applyBorder="1" applyAlignment="1">
      <alignment horizontal="center" vertical="center"/>
    </xf>
    <xf numFmtId="1" fontId="31" fillId="36" borderId="74" xfId="0" applyNumberFormat="1" applyFont="1" applyFill="1" applyBorder="1" applyAlignment="1">
      <alignment horizontal="center" vertical="center"/>
    </xf>
    <xf numFmtId="3" fontId="31" fillId="36" borderId="71" xfId="0" applyNumberFormat="1" applyFont="1" applyFill="1" applyBorder="1" applyAlignment="1">
      <alignment horizontal="center" vertical="center"/>
    </xf>
    <xf numFmtId="3" fontId="31" fillId="36" borderId="79" xfId="0" applyNumberFormat="1" applyFont="1" applyFill="1" applyBorder="1" applyAlignment="1">
      <alignment horizontal="center" vertical="center"/>
    </xf>
    <xf numFmtId="0" fontId="31" fillId="36" borderId="79" xfId="0" applyFont="1" applyFill="1" applyBorder="1" applyAlignment="1">
      <alignment horizontal="center" vertical="center"/>
    </xf>
    <xf numFmtId="49" fontId="31" fillId="36" borderId="79" xfId="0" applyNumberFormat="1" applyFont="1" applyFill="1" applyBorder="1" applyAlignment="1">
      <alignment horizontal="center" vertical="center"/>
    </xf>
    <xf numFmtId="49" fontId="31" fillId="36" borderId="74" xfId="0" applyNumberFormat="1" applyFont="1" applyFill="1" applyBorder="1" applyAlignment="1">
      <alignment horizontal="center" vertical="center"/>
    </xf>
    <xf numFmtId="3" fontId="34" fillId="0" borderId="44" xfId="0" applyNumberFormat="1" applyFont="1" applyFill="1" applyBorder="1" applyAlignment="1">
      <alignment horizontal="center" vertical="center"/>
    </xf>
    <xf numFmtId="3" fontId="87" fillId="0" borderId="44" xfId="0" applyNumberFormat="1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3" fontId="33" fillId="0" borderId="44" xfId="0" applyNumberFormat="1" applyFont="1" applyFill="1" applyBorder="1" applyAlignment="1">
      <alignment horizontal="center" vertical="center"/>
    </xf>
    <xf numFmtId="1" fontId="34" fillId="0" borderId="44" xfId="0" applyNumberFormat="1" applyFont="1" applyFill="1" applyBorder="1" applyAlignment="1">
      <alignment horizontal="center" vertical="center"/>
    </xf>
    <xf numFmtId="49" fontId="11" fillId="36" borderId="13" xfId="0" applyNumberFormat="1" applyFont="1" applyFill="1" applyBorder="1" applyAlignment="1">
      <alignment horizontal="center" vertical="justify"/>
    </xf>
    <xf numFmtId="49" fontId="12" fillId="36" borderId="16" xfId="0" applyNumberFormat="1" applyFont="1" applyFill="1" applyBorder="1" applyAlignment="1">
      <alignment horizontal="center" vertical="center"/>
    </xf>
    <xf numFmtId="49" fontId="31" fillId="36" borderId="59" xfId="0" applyNumberFormat="1" applyFont="1" applyFill="1" applyBorder="1" applyAlignment="1">
      <alignment horizontal="center" vertical="center"/>
    </xf>
    <xf numFmtId="49" fontId="31" fillId="36" borderId="66" xfId="0" applyNumberFormat="1" applyFont="1" applyFill="1" applyBorder="1" applyAlignment="1">
      <alignment horizontal="center" vertical="center"/>
    </xf>
    <xf numFmtId="0" fontId="31" fillId="36" borderId="66" xfId="0" applyNumberFormat="1" applyFont="1" applyFill="1" applyBorder="1" applyAlignment="1">
      <alignment horizontal="center" vertical="center"/>
    </xf>
    <xf numFmtId="49" fontId="31" fillId="36" borderId="72" xfId="0" applyNumberFormat="1" applyFont="1" applyFill="1" applyBorder="1" applyAlignment="1">
      <alignment horizontal="center" vertical="center"/>
    </xf>
    <xf numFmtId="49" fontId="31" fillId="36" borderId="87" xfId="0" applyNumberFormat="1" applyFont="1" applyFill="1" applyBorder="1" applyAlignment="1">
      <alignment horizontal="center" vertical="center"/>
    </xf>
    <xf numFmtId="49" fontId="34" fillId="0" borderId="43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justify"/>
    </xf>
    <xf numFmtId="0" fontId="11" fillId="34" borderId="15" xfId="0" applyNumberFormat="1" applyFont="1" applyFill="1" applyBorder="1" applyAlignment="1">
      <alignment horizontal="center" vertical="justify"/>
    </xf>
    <xf numFmtId="0" fontId="11" fillId="34" borderId="14" xfId="0" applyFont="1" applyFill="1" applyBorder="1" applyAlignment="1">
      <alignment horizontal="center" vertical="justify"/>
    </xf>
    <xf numFmtId="0" fontId="12" fillId="34" borderId="16" xfId="0" applyFont="1" applyFill="1" applyBorder="1" applyAlignment="1">
      <alignment horizontal="center" vertical="center"/>
    </xf>
    <xf numFmtId="0" fontId="12" fillId="34" borderId="18" xfId="0" applyNumberFormat="1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31" fillId="34" borderId="59" xfId="0" applyFont="1" applyFill="1" applyBorder="1" applyAlignment="1">
      <alignment horizontal="center" vertical="center"/>
    </xf>
    <xf numFmtId="0" fontId="31" fillId="34" borderId="62" xfId="0" applyNumberFormat="1" applyFont="1" applyFill="1" applyBorder="1" applyAlignment="1">
      <alignment horizontal="center" vertical="center"/>
    </xf>
    <xf numFmtId="14" fontId="31" fillId="34" borderId="58" xfId="0" applyNumberFormat="1" applyFont="1" applyFill="1" applyBorder="1" applyAlignment="1">
      <alignment horizontal="center" vertical="center"/>
    </xf>
    <xf numFmtId="0" fontId="31" fillId="34" borderId="66" xfId="0" applyFont="1" applyFill="1" applyBorder="1" applyAlignment="1">
      <alignment horizontal="center" vertical="center"/>
    </xf>
    <xf numFmtId="0" fontId="31" fillId="34" borderId="68" xfId="0" applyNumberFormat="1" applyFont="1" applyFill="1" applyBorder="1" applyAlignment="1">
      <alignment horizontal="center" vertical="center"/>
    </xf>
    <xf numFmtId="0" fontId="31" fillId="34" borderId="65" xfId="0" applyFont="1" applyFill="1" applyBorder="1" applyAlignment="1">
      <alignment horizontal="center" vertical="center"/>
    </xf>
    <xf numFmtId="0" fontId="31" fillId="34" borderId="0" xfId="0" applyNumberFormat="1" applyFont="1" applyFill="1" applyBorder="1" applyAlignment="1">
      <alignment horizontal="center" vertical="center"/>
    </xf>
    <xf numFmtId="0" fontId="31" fillId="34" borderId="72" xfId="0" applyFont="1" applyFill="1" applyBorder="1" applyAlignment="1">
      <alignment horizontal="center" vertical="center"/>
    </xf>
    <xf numFmtId="0" fontId="31" fillId="34" borderId="74" xfId="0" applyNumberFormat="1" applyFont="1" applyFill="1" applyBorder="1" applyAlignment="1">
      <alignment horizontal="center" vertical="center"/>
    </xf>
    <xf numFmtId="0" fontId="31" fillId="34" borderId="71" xfId="0" applyFont="1" applyFill="1" applyBorder="1" applyAlignment="1">
      <alignment horizontal="center" vertical="center"/>
    </xf>
    <xf numFmtId="0" fontId="31" fillId="34" borderId="87" xfId="0" applyFont="1" applyFill="1" applyBorder="1" applyAlignment="1">
      <alignment horizontal="center" vertical="center"/>
    </xf>
    <xf numFmtId="0" fontId="31" fillId="34" borderId="79" xfId="0" applyNumberFormat="1" applyFont="1" applyFill="1" applyBorder="1" applyAlignment="1">
      <alignment horizontal="center" vertical="center"/>
    </xf>
    <xf numFmtId="0" fontId="31" fillId="34" borderId="80" xfId="0" applyFont="1" applyFill="1" applyBorder="1" applyAlignment="1">
      <alignment horizontal="center" vertical="center"/>
    </xf>
    <xf numFmtId="0" fontId="31" fillId="34" borderId="82" xfId="0" applyFont="1" applyFill="1" applyBorder="1" applyAlignment="1">
      <alignment horizontal="center" vertical="center"/>
    </xf>
    <xf numFmtId="0" fontId="31" fillId="34" borderId="85" xfId="0" applyFont="1" applyFill="1" applyBorder="1" applyAlignment="1">
      <alignment horizontal="center" vertical="center"/>
    </xf>
    <xf numFmtId="3" fontId="34" fillId="0" borderId="43" xfId="0" applyNumberFormat="1" applyFont="1" applyFill="1" applyBorder="1" applyAlignment="1">
      <alignment horizontal="center" vertical="center"/>
    </xf>
    <xf numFmtId="0" fontId="33" fillId="0" borderId="44" xfId="0" applyNumberFormat="1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11" fillId="39" borderId="13" xfId="0" applyFont="1" applyFill="1" applyBorder="1" applyAlignment="1">
      <alignment horizontal="center" vertical="justify"/>
    </xf>
    <xf numFmtId="0" fontId="11" fillId="39" borderId="15" xfId="0" applyFont="1" applyFill="1" applyBorder="1" applyAlignment="1">
      <alignment horizontal="center" vertical="justify"/>
    </xf>
    <xf numFmtId="0" fontId="11" fillId="39" borderId="14" xfId="0" applyFont="1" applyFill="1" applyBorder="1" applyAlignment="1">
      <alignment horizontal="center" vertical="justify"/>
    </xf>
    <xf numFmtId="0" fontId="12" fillId="39" borderId="16" xfId="0" applyFont="1" applyFill="1" applyBorder="1" applyAlignment="1">
      <alignment horizontal="center" vertical="center"/>
    </xf>
    <xf numFmtId="0" fontId="12" fillId="39" borderId="18" xfId="0" applyFont="1" applyFill="1" applyBorder="1" applyAlignment="1">
      <alignment horizontal="center" vertical="center"/>
    </xf>
    <xf numFmtId="0" fontId="12" fillId="39" borderId="17" xfId="0" applyFont="1" applyFill="1" applyBorder="1" applyAlignment="1">
      <alignment horizontal="center" vertical="center"/>
    </xf>
    <xf numFmtId="2" fontId="31" fillId="39" borderId="59" xfId="0" applyNumberFormat="1" applyFont="1" applyFill="1" applyBorder="1" applyAlignment="1">
      <alignment horizontal="center" vertical="center"/>
    </xf>
    <xf numFmtId="0" fontId="31" fillId="39" borderId="62" xfId="0" applyNumberFormat="1" applyFont="1" applyFill="1" applyBorder="1" applyAlignment="1">
      <alignment horizontal="center" vertical="center"/>
    </xf>
    <xf numFmtId="49" fontId="31" fillId="39" borderId="58" xfId="0" applyNumberFormat="1" applyFont="1" applyFill="1" applyBorder="1" applyAlignment="1">
      <alignment horizontal="center" vertical="center"/>
    </xf>
    <xf numFmtId="2" fontId="31" fillId="39" borderId="66" xfId="0" applyNumberFormat="1" applyFont="1" applyFill="1" applyBorder="1" applyAlignment="1">
      <alignment horizontal="center" vertical="center"/>
    </xf>
    <xf numFmtId="49" fontId="31" fillId="39" borderId="68" xfId="0" applyNumberFormat="1" applyFont="1" applyFill="1" applyBorder="1" applyAlignment="1">
      <alignment horizontal="center" vertical="center"/>
    </xf>
    <xf numFmtId="49" fontId="31" fillId="39" borderId="65" xfId="0" applyNumberFormat="1" applyFont="1" applyFill="1" applyBorder="1" applyAlignment="1">
      <alignment horizontal="center" vertical="center"/>
    </xf>
    <xf numFmtId="0" fontId="31" fillId="39" borderId="66" xfId="0" applyNumberFormat="1" applyFont="1" applyFill="1" applyBorder="1" applyAlignment="1">
      <alignment horizontal="center" vertical="center"/>
    </xf>
    <xf numFmtId="49" fontId="31" fillId="39" borderId="66" xfId="0" applyNumberFormat="1" applyFont="1" applyFill="1" applyBorder="1" applyAlignment="1">
      <alignment horizontal="center" vertical="center"/>
    </xf>
    <xf numFmtId="49" fontId="31" fillId="39" borderId="72" xfId="0" applyNumberFormat="1" applyFont="1" applyFill="1" applyBorder="1" applyAlignment="1">
      <alignment horizontal="center" vertical="center"/>
    </xf>
    <xf numFmtId="49" fontId="31" fillId="39" borderId="74" xfId="0" applyNumberFormat="1" applyFont="1" applyFill="1" applyBorder="1" applyAlignment="1">
      <alignment horizontal="center" vertical="center"/>
    </xf>
    <xf numFmtId="49" fontId="31" fillId="39" borderId="71" xfId="0" applyNumberFormat="1" applyFont="1" applyFill="1" applyBorder="1" applyAlignment="1">
      <alignment horizontal="center" vertical="center"/>
    </xf>
    <xf numFmtId="49" fontId="31" fillId="39" borderId="87" xfId="0" applyNumberFormat="1" applyFont="1" applyFill="1" applyBorder="1" applyAlignment="1">
      <alignment horizontal="center" vertical="center"/>
    </xf>
    <xf numFmtId="49" fontId="31" fillId="39" borderId="79" xfId="0" applyNumberFormat="1" applyFont="1" applyFill="1" applyBorder="1" applyAlignment="1">
      <alignment horizontal="center" vertical="center"/>
    </xf>
    <xf numFmtId="49" fontId="31" fillId="39" borderId="80" xfId="0" applyNumberFormat="1" applyFont="1" applyFill="1" applyBorder="1" applyAlignment="1">
      <alignment horizontal="center" vertical="center"/>
    </xf>
    <xf numFmtId="49" fontId="31" fillId="39" borderId="82" xfId="0" applyNumberFormat="1" applyFont="1" applyFill="1" applyBorder="1" applyAlignment="1">
      <alignment horizontal="center" vertical="center"/>
    </xf>
    <xf numFmtId="49" fontId="31" fillId="39" borderId="85" xfId="0" applyNumberFormat="1" applyFont="1" applyFill="1" applyBorder="1" applyAlignment="1">
      <alignment horizontal="center" vertical="center"/>
    </xf>
    <xf numFmtId="49" fontId="34" fillId="0" borderId="44" xfId="0" applyNumberFormat="1" applyFont="1" applyFill="1" applyBorder="1" applyAlignment="1">
      <alignment horizontal="center" vertical="center"/>
    </xf>
    <xf numFmtId="49" fontId="34" fillId="0" borderId="45" xfId="0" applyNumberFormat="1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horizontal="center" vertical="justify"/>
    </xf>
    <xf numFmtId="0" fontId="11" fillId="37" borderId="15" xfId="0" applyFont="1" applyFill="1" applyBorder="1" applyAlignment="1">
      <alignment horizontal="center" vertical="justify"/>
    </xf>
    <xf numFmtId="0" fontId="11" fillId="37" borderId="14" xfId="0" applyFont="1" applyFill="1" applyBorder="1" applyAlignment="1">
      <alignment horizontal="center" vertical="justify"/>
    </xf>
    <xf numFmtId="0" fontId="12" fillId="37" borderId="16" xfId="0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center" vertical="center"/>
    </xf>
    <xf numFmtId="49" fontId="31" fillId="37" borderId="59" xfId="0" applyNumberFormat="1" applyFont="1" applyFill="1" applyBorder="1" applyAlignment="1">
      <alignment horizontal="center" vertical="center"/>
    </xf>
    <xf numFmtId="49" fontId="31" fillId="37" borderId="62" xfId="0" applyNumberFormat="1" applyFont="1" applyFill="1" applyBorder="1" applyAlignment="1">
      <alignment horizontal="center" vertical="center"/>
    </xf>
    <xf numFmtId="49" fontId="31" fillId="37" borderId="58" xfId="0" applyNumberFormat="1" applyFont="1" applyFill="1" applyBorder="1" applyAlignment="1">
      <alignment horizontal="center" vertical="center"/>
    </xf>
    <xf numFmtId="49" fontId="31" fillId="37" borderId="66" xfId="0" applyNumberFormat="1" applyFont="1" applyFill="1" applyBorder="1" applyAlignment="1">
      <alignment horizontal="center" vertical="center"/>
    </xf>
    <xf numFmtId="49" fontId="31" fillId="37" borderId="68" xfId="0" applyNumberFormat="1" applyFont="1" applyFill="1" applyBorder="1" applyAlignment="1">
      <alignment horizontal="center" vertical="center"/>
    </xf>
    <xf numFmtId="49" fontId="31" fillId="37" borderId="65" xfId="0" applyNumberFormat="1" applyFont="1" applyFill="1" applyBorder="1" applyAlignment="1">
      <alignment horizontal="center" vertical="center"/>
    </xf>
    <xf numFmtId="49" fontId="31" fillId="37" borderId="72" xfId="0" applyNumberFormat="1" applyFont="1" applyFill="1" applyBorder="1" applyAlignment="1">
      <alignment horizontal="center" vertical="center"/>
    </xf>
    <xf numFmtId="49" fontId="31" fillId="37" borderId="74" xfId="0" applyNumberFormat="1" applyFont="1" applyFill="1" applyBorder="1" applyAlignment="1">
      <alignment horizontal="center" vertical="center"/>
    </xf>
    <xf numFmtId="49" fontId="31" fillId="37" borderId="71" xfId="0" applyNumberFormat="1" applyFont="1" applyFill="1" applyBorder="1" applyAlignment="1">
      <alignment horizontal="center" vertical="center"/>
    </xf>
    <xf numFmtId="49" fontId="31" fillId="37" borderId="87" xfId="0" applyNumberFormat="1" applyFont="1" applyFill="1" applyBorder="1" applyAlignment="1">
      <alignment horizontal="center" vertical="center"/>
    </xf>
    <xf numFmtId="49" fontId="31" fillId="37" borderId="79" xfId="0" applyNumberFormat="1" applyFont="1" applyFill="1" applyBorder="1" applyAlignment="1">
      <alignment horizontal="center" vertical="center"/>
    </xf>
    <xf numFmtId="49" fontId="31" fillId="37" borderId="80" xfId="0" applyNumberFormat="1" applyFont="1" applyFill="1" applyBorder="1" applyAlignment="1">
      <alignment horizontal="center" vertical="center"/>
    </xf>
    <xf numFmtId="49" fontId="31" fillId="37" borderId="82" xfId="0" applyNumberFormat="1" applyFont="1" applyFill="1" applyBorder="1" applyAlignment="1">
      <alignment horizontal="center" vertical="center"/>
    </xf>
    <xf numFmtId="49" fontId="31" fillId="37" borderId="85" xfId="0" applyNumberFormat="1" applyFont="1" applyFill="1" applyBorder="1" applyAlignment="1">
      <alignment horizontal="center" vertical="center"/>
    </xf>
    <xf numFmtId="0" fontId="11" fillId="41" borderId="13" xfId="0" applyFont="1" applyFill="1" applyBorder="1" applyAlignment="1">
      <alignment horizontal="center" vertical="justify"/>
    </xf>
    <xf numFmtId="0" fontId="11" fillId="41" borderId="15" xfId="0" applyFont="1" applyFill="1" applyBorder="1" applyAlignment="1">
      <alignment horizontal="center" vertical="justify"/>
    </xf>
    <xf numFmtId="0" fontId="11" fillId="41" borderId="14" xfId="0" applyFont="1" applyFill="1" applyBorder="1" applyAlignment="1">
      <alignment horizontal="center" vertical="justify"/>
    </xf>
    <xf numFmtId="0" fontId="12" fillId="41" borderId="16" xfId="0" applyFont="1" applyFill="1" applyBorder="1" applyAlignment="1">
      <alignment horizontal="center" vertical="center"/>
    </xf>
    <xf numFmtId="0" fontId="12" fillId="41" borderId="18" xfId="0" applyFont="1" applyFill="1" applyBorder="1" applyAlignment="1">
      <alignment horizontal="center" vertical="center"/>
    </xf>
    <xf numFmtId="0" fontId="12" fillId="41" borderId="17" xfId="0" applyFont="1" applyFill="1" applyBorder="1" applyAlignment="1">
      <alignment horizontal="center" vertical="center"/>
    </xf>
    <xf numFmtId="49" fontId="31" fillId="41" borderId="59" xfId="0" applyNumberFormat="1" applyFont="1" applyFill="1" applyBorder="1" applyAlignment="1">
      <alignment horizontal="center" vertical="center"/>
    </xf>
    <xf numFmtId="49" fontId="31" fillId="41" borderId="62" xfId="0" applyNumberFormat="1" applyFont="1" applyFill="1" applyBorder="1" applyAlignment="1">
      <alignment horizontal="center" vertical="center"/>
    </xf>
    <xf numFmtId="49" fontId="31" fillId="41" borderId="58" xfId="0" applyNumberFormat="1" applyFont="1" applyFill="1" applyBorder="1" applyAlignment="1">
      <alignment horizontal="center" vertical="center"/>
    </xf>
    <xf numFmtId="49" fontId="31" fillId="41" borderId="66" xfId="0" applyNumberFormat="1" applyFont="1" applyFill="1" applyBorder="1" applyAlignment="1">
      <alignment horizontal="center" vertical="center"/>
    </xf>
    <xf numFmtId="49" fontId="31" fillId="41" borderId="68" xfId="0" applyNumberFormat="1" applyFont="1" applyFill="1" applyBorder="1" applyAlignment="1">
      <alignment horizontal="center" vertical="center"/>
    </xf>
    <xf numFmtId="49" fontId="31" fillId="41" borderId="65" xfId="0" applyNumberFormat="1" applyFont="1" applyFill="1" applyBorder="1" applyAlignment="1">
      <alignment horizontal="center" vertical="center"/>
    </xf>
    <xf numFmtId="49" fontId="31" fillId="41" borderId="72" xfId="0" applyNumberFormat="1" applyFont="1" applyFill="1" applyBorder="1" applyAlignment="1">
      <alignment horizontal="center" vertical="center"/>
    </xf>
    <xf numFmtId="49" fontId="31" fillId="41" borderId="74" xfId="0" applyNumberFormat="1" applyFont="1" applyFill="1" applyBorder="1" applyAlignment="1">
      <alignment horizontal="center" vertical="center"/>
    </xf>
    <xf numFmtId="49" fontId="31" fillId="41" borderId="71" xfId="0" applyNumberFormat="1" applyFont="1" applyFill="1" applyBorder="1" applyAlignment="1">
      <alignment horizontal="center" vertical="center"/>
    </xf>
    <xf numFmtId="49" fontId="31" fillId="41" borderId="87" xfId="0" applyNumberFormat="1" applyFont="1" applyFill="1" applyBorder="1" applyAlignment="1">
      <alignment horizontal="center" vertical="center"/>
    </xf>
    <xf numFmtId="49" fontId="31" fillId="41" borderId="79" xfId="0" applyNumberFormat="1" applyFont="1" applyFill="1" applyBorder="1" applyAlignment="1">
      <alignment horizontal="center" vertical="center"/>
    </xf>
    <xf numFmtId="49" fontId="31" fillId="41" borderId="80" xfId="0" applyNumberFormat="1" applyFont="1" applyFill="1" applyBorder="1" applyAlignment="1">
      <alignment horizontal="center" vertical="center"/>
    </xf>
    <xf numFmtId="49" fontId="31" fillId="41" borderId="82" xfId="0" applyNumberFormat="1" applyFont="1" applyFill="1" applyBorder="1" applyAlignment="1">
      <alignment horizontal="center" vertical="center"/>
    </xf>
    <xf numFmtId="49" fontId="31" fillId="41" borderId="85" xfId="0" applyNumberFormat="1" applyFont="1" applyFill="1" applyBorder="1" applyAlignment="1">
      <alignment horizontal="center" vertical="center"/>
    </xf>
    <xf numFmtId="0" fontId="11" fillId="42" borderId="15" xfId="0" applyFont="1" applyFill="1" applyBorder="1" applyAlignment="1">
      <alignment horizontal="center" vertical="justify" wrapText="1"/>
    </xf>
    <xf numFmtId="0" fontId="11" fillId="42" borderId="15" xfId="0" applyFont="1" applyFill="1" applyBorder="1" applyAlignment="1">
      <alignment horizontal="center" vertical="justify"/>
    </xf>
    <xf numFmtId="0" fontId="11" fillId="42" borderId="99" xfId="0" applyFont="1" applyFill="1" applyBorder="1" applyAlignment="1">
      <alignment horizontal="center" vertical="justify"/>
    </xf>
    <xf numFmtId="0" fontId="12" fillId="42" borderId="18" xfId="0" applyFont="1" applyFill="1" applyBorder="1" applyAlignment="1">
      <alignment horizontal="center" vertical="center"/>
    </xf>
    <xf numFmtId="0" fontId="12" fillId="42" borderId="100" xfId="0" applyFont="1" applyFill="1" applyBorder="1" applyAlignment="1">
      <alignment horizontal="center" vertical="center"/>
    </xf>
    <xf numFmtId="3" fontId="31" fillId="42" borderId="101" xfId="0" applyNumberFormat="1" applyFont="1" applyFill="1" applyBorder="1" applyAlignment="1">
      <alignment horizontal="center" vertical="center"/>
    </xf>
    <xf numFmtId="49" fontId="31" fillId="42" borderId="62" xfId="0" applyNumberFormat="1" applyFont="1" applyFill="1" applyBorder="1" applyAlignment="1">
      <alignment horizontal="center" vertical="center"/>
    </xf>
    <xf numFmtId="3" fontId="31" fillId="42" borderId="89" xfId="0" applyNumberFormat="1" applyFont="1" applyFill="1" applyBorder="1" applyAlignment="1">
      <alignment horizontal="center" vertical="center"/>
    </xf>
    <xf numFmtId="3" fontId="31" fillId="42" borderId="68" xfId="0" applyNumberFormat="1" applyFont="1" applyFill="1" applyBorder="1" applyAlignment="1">
      <alignment horizontal="center" vertical="center"/>
    </xf>
    <xf numFmtId="49" fontId="31" fillId="42" borderId="68" xfId="0" applyNumberFormat="1" applyFont="1" applyFill="1" applyBorder="1" applyAlignment="1">
      <alignment horizontal="center" vertical="center"/>
    </xf>
    <xf numFmtId="3" fontId="31" fillId="42" borderId="82" xfId="0" applyNumberFormat="1" applyFont="1" applyFill="1" applyBorder="1" applyAlignment="1">
      <alignment horizontal="center" vertical="center"/>
    </xf>
    <xf numFmtId="3" fontId="31" fillId="42" borderId="74" xfId="0" applyNumberFormat="1" applyFont="1" applyFill="1" applyBorder="1" applyAlignment="1">
      <alignment horizontal="center" vertical="center"/>
    </xf>
    <xf numFmtId="49" fontId="31" fillId="42" borderId="74" xfId="0" applyNumberFormat="1" applyFont="1" applyFill="1" applyBorder="1" applyAlignment="1">
      <alignment horizontal="center" vertical="center"/>
    </xf>
    <xf numFmtId="3" fontId="31" fillId="42" borderId="85" xfId="0" applyNumberFormat="1" applyFont="1" applyFill="1" applyBorder="1" applyAlignment="1">
      <alignment horizontal="center" vertical="center"/>
    </xf>
    <xf numFmtId="49" fontId="31" fillId="42" borderId="101" xfId="0" applyNumberFormat="1" applyFont="1" applyFill="1" applyBorder="1" applyAlignment="1">
      <alignment horizontal="center" vertical="center"/>
    </xf>
    <xf numFmtId="49" fontId="31" fillId="42" borderId="79" xfId="0" applyNumberFormat="1" applyFont="1" applyFill="1" applyBorder="1" applyAlignment="1">
      <alignment horizontal="center" vertical="center"/>
    </xf>
    <xf numFmtId="3" fontId="31" fillId="42" borderId="80" xfId="0" applyNumberFormat="1" applyFont="1" applyFill="1" applyBorder="1" applyAlignment="1">
      <alignment horizontal="center" vertical="center"/>
    </xf>
    <xf numFmtId="3" fontId="34" fillId="0" borderId="45" xfId="0" applyNumberFormat="1" applyFont="1" applyFill="1" applyBorder="1" applyAlignment="1">
      <alignment horizontal="center" vertical="center"/>
    </xf>
    <xf numFmtId="1" fontId="11" fillId="32" borderId="102" xfId="0" applyNumberFormat="1" applyFont="1" applyFill="1" applyBorder="1" applyAlignment="1">
      <alignment horizontal="center" vertical="justify"/>
    </xf>
    <xf numFmtId="0" fontId="11" fillId="32" borderId="15" xfId="0" applyFont="1" applyFill="1" applyBorder="1" applyAlignment="1">
      <alignment horizontal="center" vertical="justify"/>
    </xf>
    <xf numFmtId="1" fontId="12" fillId="32" borderId="22" xfId="0" applyNumberFormat="1" applyFont="1" applyFill="1" applyBorder="1" applyAlignment="1">
      <alignment horizontal="center" vertical="center"/>
    </xf>
    <xf numFmtId="0" fontId="12" fillId="32" borderId="17" xfId="0" applyFont="1" applyFill="1" applyBorder="1" applyAlignment="1">
      <alignment horizontal="center" vertical="center"/>
    </xf>
    <xf numFmtId="3" fontId="31" fillId="32" borderId="59" xfId="0" applyNumberFormat="1" applyFont="1" applyFill="1" applyBorder="1" applyAlignment="1">
      <alignment horizontal="center" vertical="center"/>
    </xf>
    <xf numFmtId="3" fontId="31" fillId="32" borderId="103" xfId="0" applyNumberFormat="1" applyFont="1" applyFill="1" applyBorder="1" applyAlignment="1">
      <alignment horizontal="center" vertical="center"/>
    </xf>
    <xf numFmtId="3" fontId="31" fillId="32" borderId="66" xfId="0" applyNumberFormat="1" applyFont="1" applyFill="1" applyBorder="1" applyAlignment="1">
      <alignment horizontal="center" vertical="center"/>
    </xf>
    <xf numFmtId="3" fontId="31" fillId="32" borderId="65" xfId="0" applyNumberFormat="1" applyFont="1" applyFill="1" applyBorder="1" applyAlignment="1">
      <alignment horizontal="center" vertical="center"/>
    </xf>
    <xf numFmtId="3" fontId="31" fillId="32" borderId="72" xfId="0" applyNumberFormat="1" applyFont="1" applyFill="1" applyBorder="1" applyAlignment="1">
      <alignment horizontal="center" vertical="center"/>
    </xf>
    <xf numFmtId="3" fontId="31" fillId="32" borderId="71" xfId="0" applyNumberFormat="1" applyFont="1" applyFill="1" applyBorder="1" applyAlignment="1">
      <alignment horizontal="center" vertical="center"/>
    </xf>
    <xf numFmtId="3" fontId="31" fillId="32" borderId="87" xfId="0" applyNumberFormat="1" applyFont="1" applyFill="1" applyBorder="1" applyAlignment="1">
      <alignment horizontal="center" vertical="center"/>
    </xf>
    <xf numFmtId="0" fontId="11" fillId="39" borderId="104" xfId="0" applyFont="1" applyFill="1" applyBorder="1" applyAlignment="1">
      <alignment horizontal="center" vertical="center"/>
    </xf>
    <xf numFmtId="0" fontId="11" fillId="39" borderId="14" xfId="0" applyFont="1" applyFill="1" applyBorder="1" applyAlignment="1">
      <alignment horizontal="center" vertical="center"/>
    </xf>
    <xf numFmtId="0" fontId="13" fillId="39" borderId="23" xfId="0" applyFont="1" applyFill="1" applyBorder="1" applyAlignment="1">
      <alignment horizontal="center" vertical="center"/>
    </xf>
    <xf numFmtId="0" fontId="13" fillId="39" borderId="17" xfId="0" applyFont="1" applyFill="1" applyBorder="1" applyAlignment="1">
      <alignment horizontal="center" vertical="center" shrinkToFit="1"/>
    </xf>
    <xf numFmtId="49" fontId="31" fillId="39" borderId="89" xfId="0" applyNumberFormat="1" applyFont="1" applyFill="1" applyBorder="1" applyAlignment="1">
      <alignment horizontal="center" vertical="center" shrinkToFit="1"/>
    </xf>
    <xf numFmtId="49" fontId="31" fillId="39" borderId="58" xfId="0" applyNumberFormat="1" applyFont="1" applyFill="1" applyBorder="1" applyAlignment="1">
      <alignment horizontal="center" vertical="center" shrinkToFit="1"/>
    </xf>
    <xf numFmtId="49" fontId="31" fillId="39" borderId="82" xfId="0" applyNumberFormat="1" applyFont="1" applyFill="1" applyBorder="1" applyAlignment="1">
      <alignment horizontal="center" vertical="center" shrinkToFit="1"/>
    </xf>
    <xf numFmtId="49" fontId="31" fillId="39" borderId="65" xfId="0" applyNumberFormat="1" applyFont="1" applyFill="1" applyBorder="1" applyAlignment="1">
      <alignment horizontal="center" vertical="center" shrinkToFit="1"/>
    </xf>
    <xf numFmtId="49" fontId="31" fillId="39" borderId="105" xfId="0" applyNumberFormat="1" applyFont="1" applyFill="1" applyBorder="1" applyAlignment="1">
      <alignment horizontal="center" vertical="center"/>
    </xf>
    <xf numFmtId="49" fontId="31" fillId="34" borderId="59" xfId="0" applyNumberFormat="1" applyFont="1" applyFill="1" applyBorder="1" applyAlignment="1">
      <alignment horizontal="center" vertical="center"/>
    </xf>
    <xf numFmtId="49" fontId="31" fillId="34" borderId="58" xfId="0" applyNumberFormat="1" applyFont="1" applyFill="1" applyBorder="1" applyAlignment="1">
      <alignment horizontal="center" vertical="center"/>
    </xf>
    <xf numFmtId="49" fontId="31" fillId="34" borderId="66" xfId="0" applyNumberFormat="1" applyFont="1" applyFill="1" applyBorder="1" applyAlignment="1">
      <alignment horizontal="center" vertical="center"/>
    </xf>
    <xf numFmtId="49" fontId="31" fillId="34" borderId="65" xfId="0" applyNumberFormat="1" applyFont="1" applyFill="1" applyBorder="1" applyAlignment="1">
      <alignment horizontal="center" vertical="center"/>
    </xf>
    <xf numFmtId="49" fontId="31" fillId="34" borderId="72" xfId="0" applyNumberFormat="1" applyFont="1" applyFill="1" applyBorder="1" applyAlignment="1">
      <alignment horizontal="center" vertical="center"/>
    </xf>
    <xf numFmtId="49" fontId="31" fillId="34" borderId="71" xfId="0" applyNumberFormat="1" applyFont="1" applyFill="1" applyBorder="1" applyAlignment="1">
      <alignment horizontal="center" vertical="center"/>
    </xf>
    <xf numFmtId="49" fontId="31" fillId="34" borderId="87" xfId="0" applyNumberFormat="1" applyFont="1" applyFill="1" applyBorder="1" applyAlignment="1">
      <alignment horizontal="center" vertical="center"/>
    </xf>
    <xf numFmtId="49" fontId="31" fillId="34" borderId="80" xfId="0" applyNumberFormat="1" applyFont="1" applyFill="1" applyBorder="1" applyAlignment="1">
      <alignment horizontal="center" vertical="center"/>
    </xf>
    <xf numFmtId="49" fontId="31" fillId="34" borderId="82" xfId="0" applyNumberFormat="1" applyFont="1" applyFill="1" applyBorder="1" applyAlignment="1">
      <alignment horizontal="center" vertical="center"/>
    </xf>
    <xf numFmtId="49" fontId="31" fillId="34" borderId="85" xfId="0" applyNumberFormat="1" applyFont="1" applyFill="1" applyBorder="1" applyAlignment="1">
      <alignment horizontal="center" vertical="center"/>
    </xf>
    <xf numFmtId="0" fontId="13" fillId="41" borderId="16" xfId="0" applyFont="1" applyFill="1" applyBorder="1" applyAlignment="1">
      <alignment horizontal="center" vertical="center"/>
    </xf>
    <xf numFmtId="0" fontId="13" fillId="41" borderId="18" xfId="0" applyFont="1" applyFill="1" applyBorder="1" applyAlignment="1">
      <alignment horizontal="center" vertical="center"/>
    </xf>
    <xf numFmtId="0" fontId="13" fillId="41" borderId="17" xfId="0" applyFont="1" applyFill="1" applyBorder="1" applyAlignment="1">
      <alignment horizontal="center" vertical="center"/>
    </xf>
    <xf numFmtId="49" fontId="38" fillId="41" borderId="65" xfId="0" applyNumberFormat="1" applyFont="1" applyFill="1" applyBorder="1" applyAlignment="1">
      <alignment horizontal="center" vertical="center"/>
    </xf>
    <xf numFmtId="49" fontId="31" fillId="41" borderId="0" xfId="0" applyNumberFormat="1" applyFont="1" applyFill="1" applyAlignment="1">
      <alignment horizontal="center" vertical="center"/>
    </xf>
    <xf numFmtId="49" fontId="31" fillId="41" borderId="13" xfId="0" applyNumberFormat="1" applyFont="1" applyFill="1" applyBorder="1" applyAlignment="1">
      <alignment horizontal="center" vertical="center"/>
    </xf>
    <xf numFmtId="49" fontId="39" fillId="41" borderId="58" xfId="0" applyNumberFormat="1" applyFont="1" applyFill="1" applyBorder="1" applyAlignment="1">
      <alignment horizontal="center" vertical="center"/>
    </xf>
    <xf numFmtId="49" fontId="33" fillId="0" borderId="106" xfId="0" applyNumberFormat="1" applyFont="1" applyFill="1" applyBorder="1" applyAlignment="1">
      <alignment horizontal="center" vertical="center"/>
    </xf>
    <xf numFmtId="49" fontId="33" fillId="0" borderId="44" xfId="0" applyNumberFormat="1" applyFont="1" applyFill="1" applyBorder="1" applyAlignment="1">
      <alignment horizontal="center" vertical="center"/>
    </xf>
    <xf numFmtId="49" fontId="32" fillId="0" borderId="51" xfId="0" applyNumberFormat="1" applyFont="1" applyFill="1" applyBorder="1" applyAlignment="1">
      <alignment horizontal="center" vertical="center"/>
    </xf>
    <xf numFmtId="3" fontId="34" fillId="0" borderId="51" xfId="0" applyNumberFormat="1" applyFont="1" applyFill="1" applyBorder="1" applyAlignment="1">
      <alignment horizontal="center" vertical="center"/>
    </xf>
    <xf numFmtId="3" fontId="88" fillId="33" borderId="43" xfId="0" applyNumberFormat="1" applyFont="1" applyFill="1" applyBorder="1" applyAlignment="1">
      <alignment horizontal="center" vertical="center"/>
    </xf>
    <xf numFmtId="0" fontId="89" fillId="39" borderId="96" xfId="0" applyFont="1" applyFill="1" applyBorder="1" applyAlignment="1">
      <alignment horizontal="center" vertical="center"/>
    </xf>
    <xf numFmtId="0" fontId="90" fillId="33" borderId="49" xfId="0" applyFont="1" applyFill="1" applyBorder="1" applyAlignment="1">
      <alignment horizontal="center" vertical="center"/>
    </xf>
    <xf numFmtId="0" fontId="90" fillId="33" borderId="107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18" fillId="0" borderId="108" xfId="0" applyFont="1" applyFill="1" applyBorder="1" applyAlignment="1">
      <alignment horizontal="center" vertical="center"/>
    </xf>
    <xf numFmtId="0" fontId="91" fillId="0" borderId="30" xfId="0" applyFont="1" applyFill="1" applyBorder="1" applyAlignment="1">
      <alignment horizontal="center" vertical="center"/>
    </xf>
    <xf numFmtId="0" fontId="92" fillId="0" borderId="34" xfId="0" applyFont="1" applyBorder="1" applyAlignment="1">
      <alignment horizontal="center" vertical="center"/>
    </xf>
    <xf numFmtId="0" fontId="92" fillId="0" borderId="31" xfId="0" applyFont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18" fillId="0" borderId="109" xfId="0" applyFont="1" applyFill="1" applyBorder="1" applyAlignment="1">
      <alignment horizontal="center" vertical="center"/>
    </xf>
    <xf numFmtId="0" fontId="19" fillId="0" borderId="107" xfId="0" applyFont="1" applyBorder="1" applyAlignment="1">
      <alignment horizontal="center" vertical="center"/>
    </xf>
    <xf numFmtId="0" fontId="19" fillId="0" borderId="110" xfId="0" applyFont="1" applyBorder="1" applyAlignment="1">
      <alignment horizontal="center" vertical="center"/>
    </xf>
    <xf numFmtId="0" fontId="41" fillId="33" borderId="111" xfId="0" applyFont="1" applyFill="1" applyBorder="1" applyAlignment="1">
      <alignment horizontal="center" vertical="center" textRotation="90"/>
    </xf>
    <xf numFmtId="0" fontId="45" fillId="0" borderId="112" xfId="0" applyFont="1" applyBorder="1" applyAlignment="1">
      <alignment horizontal="center" vertical="center" textRotation="90"/>
    </xf>
    <xf numFmtId="0" fontId="27" fillId="33" borderId="0" xfId="0" applyFont="1" applyFill="1" applyAlignment="1">
      <alignment horizontal="right" vertical="center"/>
    </xf>
    <xf numFmtId="0" fontId="25" fillId="0" borderId="0" xfId="0" applyFont="1" applyAlignment="1">
      <alignment horizontal="right"/>
    </xf>
    <xf numFmtId="0" fontId="11" fillId="33" borderId="14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26" fillId="42" borderId="15" xfId="0" applyFont="1" applyFill="1" applyBorder="1" applyAlignment="1">
      <alignment horizontal="center" vertical="justify" wrapText="1"/>
    </xf>
    <xf numFmtId="0" fontId="26" fillId="42" borderId="18" xfId="0" applyFont="1" applyFill="1" applyBorder="1" applyAlignment="1">
      <alignment horizontal="center" vertical="justify" wrapText="1"/>
    </xf>
    <xf numFmtId="0" fontId="18" fillId="0" borderId="33" xfId="0" applyFont="1" applyFill="1" applyBorder="1" applyAlignment="1">
      <alignment horizontal="center" vertical="center"/>
    </xf>
    <xf numFmtId="0" fontId="23" fillId="0" borderId="113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6" fillId="33" borderId="77" xfId="0" applyFont="1" applyFill="1" applyBorder="1" applyAlignment="1">
      <alignment horizontal="center" vertical="center" textRotation="90"/>
    </xf>
    <xf numFmtId="0" fontId="25" fillId="0" borderId="114" xfId="0" applyFont="1" applyBorder="1" applyAlignment="1">
      <alignment horizontal="center" vertical="center" textRotation="90"/>
    </xf>
    <xf numFmtId="0" fontId="21" fillId="0" borderId="30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1133475</xdr:colOff>
      <xdr:row>1</xdr:row>
      <xdr:rowOff>66675</xdr:rowOff>
    </xdr:from>
    <xdr:to>
      <xdr:col>4</xdr:col>
      <xdr:colOff>581025</xdr:colOff>
      <xdr:row>5</xdr:row>
      <xdr:rowOff>104775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rcRect b="8699"/>
        <a:stretch>
          <a:fillRect/>
        </a:stretch>
      </xdr:blipFill>
      <xdr:spPr>
        <a:xfrm>
          <a:off x="1133475" y="295275"/>
          <a:ext cx="14287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38100</xdr:colOff>
      <xdr:row>2</xdr:row>
      <xdr:rowOff>66675</xdr:rowOff>
    </xdr:from>
    <xdr:to>
      <xdr:col>36</xdr:col>
      <xdr:colOff>600075</xdr:colOff>
      <xdr:row>6</xdr:row>
      <xdr:rowOff>219075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rcRect l="13203" t="19734" b="24288"/>
        <a:stretch>
          <a:fillRect/>
        </a:stretch>
      </xdr:blipFill>
      <xdr:spPr>
        <a:xfrm>
          <a:off x="18783300" y="533400"/>
          <a:ext cx="10001250" cy="1447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704850</xdr:colOff>
      <xdr:row>5</xdr:row>
      <xdr:rowOff>123825</xdr:rowOff>
    </xdr:from>
    <xdr:to>
      <xdr:col>5</xdr:col>
      <xdr:colOff>28575</xdr:colOff>
      <xdr:row>7</xdr:row>
      <xdr:rowOff>38100</xdr:rowOff>
    </xdr:to>
    <xdr:pic>
      <xdr:nvPicPr>
        <xdr:cNvPr id="3" name="Picture 49"/>
        <xdr:cNvPicPr preferRelativeResize="1">
          <a:picLocks noChangeAspect="1"/>
        </xdr:cNvPicPr>
      </xdr:nvPicPr>
      <xdr:blipFill>
        <a:blip r:embed="rId3"/>
        <a:srcRect l="2418" t="10546" b="58723"/>
        <a:stretch>
          <a:fillRect/>
        </a:stretch>
      </xdr:blipFill>
      <xdr:spPr>
        <a:xfrm>
          <a:off x="704850" y="1562100"/>
          <a:ext cx="22193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53</xdr:col>
      <xdr:colOff>76200</xdr:colOff>
      <xdr:row>66</xdr:row>
      <xdr:rowOff>85725</xdr:rowOff>
    </xdr:from>
    <xdr:to>
      <xdr:col>53</xdr:col>
      <xdr:colOff>238125</xdr:colOff>
      <xdr:row>66</xdr:row>
      <xdr:rowOff>228600</xdr:rowOff>
    </xdr:to>
    <xdr:sp>
      <xdr:nvSpPr>
        <xdr:cNvPr id="4" name="AutoShape 69"/>
        <xdr:cNvSpPr>
          <a:spLocks/>
        </xdr:cNvSpPr>
      </xdr:nvSpPr>
      <xdr:spPr>
        <a:xfrm>
          <a:off x="44567475" y="27593925"/>
          <a:ext cx="161925" cy="142875"/>
        </a:xfrm>
        <a:prstGeom prst="star8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9</xdr:row>
      <xdr:rowOff>257175</xdr:rowOff>
    </xdr:from>
    <xdr:to>
      <xdr:col>48</xdr:col>
      <xdr:colOff>257175</xdr:colOff>
      <xdr:row>10</xdr:row>
      <xdr:rowOff>85725</xdr:rowOff>
    </xdr:to>
    <xdr:sp>
      <xdr:nvSpPr>
        <xdr:cNvPr id="5" name="AutoShape 71"/>
        <xdr:cNvSpPr>
          <a:spLocks/>
        </xdr:cNvSpPr>
      </xdr:nvSpPr>
      <xdr:spPr>
        <a:xfrm>
          <a:off x="36785550" y="3714750"/>
          <a:ext cx="171450" cy="266700"/>
        </a:xfrm>
        <a:prstGeom prst="star8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G206"/>
  <sheetViews>
    <sheetView showGridLines="0" tabSelected="1" workbookViewId="0" topLeftCell="Z47">
      <selection activeCell="AC56" sqref="AC56"/>
    </sheetView>
  </sheetViews>
  <sheetFormatPr defaultColWidth="9.140625" defaultRowHeight="12.75"/>
  <cols>
    <col min="1" max="1" width="23.00390625" style="2" customWidth="1"/>
    <col min="2" max="2" width="6.7109375" style="2" customWidth="1"/>
    <col min="3" max="4" width="9.7109375" style="2" hidden="1" customWidth="1"/>
    <col min="5" max="5" width="13.7109375" style="2" customWidth="1"/>
    <col min="6" max="7" width="12.7109375" style="2" customWidth="1"/>
    <col min="8" max="9" width="11.7109375" style="2" customWidth="1"/>
    <col min="10" max="10" width="15.7109375" style="2" hidden="1" customWidth="1"/>
    <col min="11" max="11" width="20.140625" style="2" customWidth="1"/>
    <col min="12" max="12" width="20.8515625" style="2" customWidth="1"/>
    <col min="13" max="13" width="15.7109375" style="66" customWidth="1"/>
    <col min="14" max="14" width="13.7109375" style="2" customWidth="1"/>
    <col min="15" max="15" width="11.7109375" style="2" hidden="1" customWidth="1"/>
    <col min="16" max="16" width="16.7109375" style="2" customWidth="1"/>
    <col min="17" max="17" width="11.57421875" style="2" customWidth="1"/>
    <col min="18" max="18" width="13.28125" style="2" customWidth="1"/>
    <col min="19" max="19" width="13.57421875" style="2" customWidth="1"/>
    <col min="20" max="20" width="8.57421875" style="2" customWidth="1"/>
    <col min="21" max="21" width="14.28125" style="2" bestFit="1" customWidth="1"/>
    <col min="22" max="22" width="12.57421875" style="2" customWidth="1"/>
    <col min="23" max="25" width="9.28125" style="2" customWidth="1"/>
    <col min="26" max="26" width="15.140625" style="2" customWidth="1"/>
    <col min="27" max="27" width="12.7109375" style="2" customWidth="1"/>
    <col min="28" max="28" width="11.421875" style="2" customWidth="1"/>
    <col min="29" max="29" width="15.7109375" style="2" customWidth="1"/>
    <col min="30" max="30" width="15.28125" style="2" customWidth="1"/>
    <col min="31" max="31" width="17.421875" style="2" customWidth="1"/>
    <col min="32" max="32" width="9.00390625" style="2" customWidth="1"/>
    <col min="33" max="33" width="11.7109375" style="2" customWidth="1"/>
    <col min="34" max="34" width="13.7109375" style="2" customWidth="1"/>
    <col min="35" max="35" width="8.7109375" style="2" customWidth="1"/>
    <col min="36" max="36" width="10.7109375" style="2" customWidth="1"/>
    <col min="37" max="37" width="10.28125" style="2" customWidth="1"/>
    <col min="38" max="38" width="12.7109375" style="2" customWidth="1"/>
    <col min="39" max="39" width="16.00390625" style="3" customWidth="1"/>
    <col min="40" max="40" width="16.00390625" style="2" customWidth="1"/>
    <col min="41" max="41" width="7.421875" style="2" customWidth="1"/>
    <col min="42" max="42" width="17.28125" style="2" customWidth="1"/>
    <col min="43" max="43" width="19.7109375" style="2" customWidth="1"/>
    <col min="44" max="46" width="3.57421875" style="2" hidden="1" customWidth="1"/>
    <col min="47" max="47" width="13.28125" style="2" customWidth="1"/>
    <col min="48" max="48" width="15.00390625" style="2" customWidth="1"/>
    <col min="49" max="49" width="12.7109375" style="2" customWidth="1"/>
    <col min="50" max="50" width="11.7109375" style="2" customWidth="1"/>
    <col min="51" max="51" width="1.28515625" style="2" hidden="1" customWidth="1"/>
    <col min="52" max="52" width="12.7109375" style="2" customWidth="1"/>
    <col min="53" max="53" width="79.7109375" style="4" customWidth="1"/>
    <col min="54" max="54" width="6.7109375" style="2" customWidth="1"/>
    <col min="55" max="16384" width="9.140625" style="2" customWidth="1"/>
  </cols>
  <sheetData>
    <row r="2" ht="18.75" thickBot="1"/>
    <row r="3" spans="14:38" ht="25.5" customHeight="1" thickTop="1">
      <c r="N3" s="12"/>
      <c r="O3" s="12"/>
      <c r="P3" s="12"/>
      <c r="Q3" s="12"/>
      <c r="R3" s="12"/>
      <c r="S3" s="12"/>
      <c r="T3" s="12"/>
      <c r="U3" s="12"/>
      <c r="V3" s="12"/>
      <c r="W3" s="31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</row>
    <row r="4" spans="14:38" ht="25.5" customHeight="1">
      <c r="N4" s="12"/>
      <c r="O4" s="12"/>
      <c r="P4" s="12"/>
      <c r="Q4" s="12"/>
      <c r="R4" s="12"/>
      <c r="S4" s="12"/>
      <c r="T4" s="12"/>
      <c r="U4" s="12"/>
      <c r="V4" s="12"/>
      <c r="W4" s="36"/>
      <c r="X4" s="35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3"/>
    </row>
    <row r="5" spans="14:38" ht="25.5" customHeight="1">
      <c r="N5" s="12"/>
      <c r="O5" s="12"/>
      <c r="P5" s="12"/>
      <c r="Q5" s="395"/>
      <c r="R5" s="396"/>
      <c r="S5" s="12"/>
      <c r="T5" s="12"/>
      <c r="U5" s="12"/>
      <c r="V5" s="12"/>
      <c r="W5" s="37"/>
      <c r="X5" s="394">
        <v>1395</v>
      </c>
      <c r="Y5" s="394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3"/>
    </row>
    <row r="6" spans="14:53" ht="25.5" customHeight="1">
      <c r="N6" s="12"/>
      <c r="O6" s="12"/>
      <c r="P6" s="12"/>
      <c r="Q6" s="396"/>
      <c r="R6" s="396"/>
      <c r="S6" s="12"/>
      <c r="T6" s="12"/>
      <c r="U6" s="12"/>
      <c r="V6" s="12"/>
      <c r="W6" s="37"/>
      <c r="X6" s="394"/>
      <c r="Y6" s="394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3"/>
      <c r="BA6" s="20"/>
    </row>
    <row r="7" spans="14:38" ht="25.5" customHeight="1" thickBot="1">
      <c r="N7" s="12"/>
      <c r="O7" s="12"/>
      <c r="P7" s="12"/>
      <c r="Q7" s="12"/>
      <c r="R7" s="12"/>
      <c r="S7" s="12"/>
      <c r="T7" s="12"/>
      <c r="U7" s="12"/>
      <c r="V7" s="12"/>
      <c r="W7" s="32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4"/>
    </row>
    <row r="8" spans="1:12" ht="34.5" customHeight="1" thickBot="1" thickTop="1">
      <c r="A8" s="1"/>
      <c r="F8" s="1"/>
      <c r="L8" s="12"/>
    </row>
    <row r="9" spans="1:54" s="5" customFormat="1" ht="73.5" customHeight="1" thickBot="1" thickTop="1">
      <c r="A9" s="368" t="s">
        <v>94</v>
      </c>
      <c r="B9" s="375"/>
      <c r="C9" s="38"/>
      <c r="D9" s="39"/>
      <c r="E9" s="401" t="s">
        <v>95</v>
      </c>
      <c r="F9" s="402"/>
      <c r="G9" s="403"/>
      <c r="H9" s="366" t="s">
        <v>96</v>
      </c>
      <c r="I9" s="367"/>
      <c r="J9" s="40"/>
      <c r="K9" s="392" t="s">
        <v>97</v>
      </c>
      <c r="L9" s="393"/>
      <c r="M9" s="368" t="s">
        <v>98</v>
      </c>
      <c r="N9" s="367"/>
      <c r="O9" s="41"/>
      <c r="P9" s="397" t="s">
        <v>99</v>
      </c>
      <c r="Q9" s="374"/>
      <c r="R9" s="374"/>
      <c r="S9" s="398"/>
      <c r="T9" s="42"/>
      <c r="U9" s="397" t="s">
        <v>100</v>
      </c>
      <c r="V9" s="374"/>
      <c r="W9" s="374"/>
      <c r="X9" s="374"/>
      <c r="Y9" s="374"/>
      <c r="Z9" s="375"/>
      <c r="AA9" s="366" t="s">
        <v>101</v>
      </c>
      <c r="AB9" s="374"/>
      <c r="AC9" s="374"/>
      <c r="AD9" s="375"/>
      <c r="AE9" s="369" t="s">
        <v>102</v>
      </c>
      <c r="AF9" s="370"/>
      <c r="AG9" s="370"/>
      <c r="AH9" s="371"/>
      <c r="AI9" s="381" t="s">
        <v>103</v>
      </c>
      <c r="AJ9" s="382"/>
      <c r="AK9" s="383"/>
      <c r="AL9" s="366" t="s">
        <v>104</v>
      </c>
      <c r="AM9" s="374"/>
      <c r="AN9" s="375"/>
      <c r="AO9" s="366" t="s">
        <v>105</v>
      </c>
      <c r="AP9" s="376"/>
      <c r="AQ9" s="376"/>
      <c r="AR9" s="376"/>
      <c r="AS9" s="376"/>
      <c r="AT9" s="376"/>
      <c r="AU9" s="376"/>
      <c r="AV9" s="376"/>
      <c r="AW9" s="376"/>
      <c r="AX9" s="377"/>
      <c r="AY9" s="41"/>
      <c r="AZ9" s="43"/>
      <c r="BA9" s="65" t="s">
        <v>106</v>
      </c>
      <c r="BB9" s="44"/>
    </row>
    <row r="10" spans="1:54" s="7" customFormat="1" ht="34.5" customHeight="1">
      <c r="A10" s="21"/>
      <c r="B10" s="388" t="s">
        <v>42</v>
      </c>
      <c r="C10" s="14" t="s">
        <v>58</v>
      </c>
      <c r="D10" s="15" t="s">
        <v>12</v>
      </c>
      <c r="E10" s="283" t="s">
        <v>57</v>
      </c>
      <c r="F10" s="284" t="s">
        <v>11</v>
      </c>
      <c r="G10" s="285" t="s">
        <v>56</v>
      </c>
      <c r="H10" s="215" t="s">
        <v>55</v>
      </c>
      <c r="I10" s="217" t="s">
        <v>10</v>
      </c>
      <c r="J10" s="30" t="s">
        <v>54</v>
      </c>
      <c r="K10" s="332" t="s">
        <v>857</v>
      </c>
      <c r="L10" s="333" t="s">
        <v>53</v>
      </c>
      <c r="M10" s="321" t="s">
        <v>75</v>
      </c>
      <c r="N10" s="322" t="s">
        <v>52</v>
      </c>
      <c r="O10" s="45" t="s">
        <v>74</v>
      </c>
      <c r="P10" s="303" t="s">
        <v>59</v>
      </c>
      <c r="Q10" s="304" t="s">
        <v>51</v>
      </c>
      <c r="R10" s="390" t="s">
        <v>73</v>
      </c>
      <c r="S10" s="305" t="s">
        <v>50</v>
      </c>
      <c r="T10" s="399" t="s">
        <v>42</v>
      </c>
      <c r="U10" s="283" t="s">
        <v>5</v>
      </c>
      <c r="V10" s="284" t="s">
        <v>9</v>
      </c>
      <c r="W10" s="284" t="s">
        <v>8</v>
      </c>
      <c r="X10" s="284" t="s">
        <v>7</v>
      </c>
      <c r="Y10" s="284" t="s">
        <v>49</v>
      </c>
      <c r="Z10" s="285" t="s">
        <v>85</v>
      </c>
      <c r="AA10" s="263" t="s">
        <v>48</v>
      </c>
      <c r="AB10" s="264" t="s">
        <v>6</v>
      </c>
      <c r="AC10" s="264" t="s">
        <v>47</v>
      </c>
      <c r="AD10" s="265" t="s">
        <v>46</v>
      </c>
      <c r="AE10" s="14" t="s">
        <v>5</v>
      </c>
      <c r="AF10" s="16" t="s">
        <v>45</v>
      </c>
      <c r="AG10" s="16" t="s">
        <v>4</v>
      </c>
      <c r="AH10" s="15" t="s">
        <v>44</v>
      </c>
      <c r="AI10" s="239" t="s">
        <v>3</v>
      </c>
      <c r="AJ10" s="240" t="s">
        <v>43</v>
      </c>
      <c r="AK10" s="241" t="s">
        <v>60</v>
      </c>
      <c r="AL10" s="215" t="s">
        <v>863</v>
      </c>
      <c r="AM10" s="216" t="s">
        <v>2</v>
      </c>
      <c r="AN10" s="217" t="s">
        <v>1</v>
      </c>
      <c r="AO10" s="207" t="s">
        <v>65</v>
      </c>
      <c r="AP10" s="179" t="s">
        <v>64</v>
      </c>
      <c r="AQ10" s="180" t="s">
        <v>92</v>
      </c>
      <c r="AR10" s="180" t="s">
        <v>0</v>
      </c>
      <c r="AS10" s="180"/>
      <c r="AT10" s="180"/>
      <c r="AU10" s="180" t="s">
        <v>853</v>
      </c>
      <c r="AV10" s="180" t="s">
        <v>91</v>
      </c>
      <c r="AW10" s="180" t="s">
        <v>72</v>
      </c>
      <c r="AX10" s="181" t="s">
        <v>63</v>
      </c>
      <c r="AY10" s="131"/>
      <c r="AZ10" s="14" t="s">
        <v>62</v>
      </c>
      <c r="BA10" s="145" t="s">
        <v>22</v>
      </c>
      <c r="BB10" s="384" t="s">
        <v>42</v>
      </c>
    </row>
    <row r="11" spans="1:54" s="8" customFormat="1" ht="30.75" customHeight="1" thickBot="1">
      <c r="A11" s="22"/>
      <c r="B11" s="389"/>
      <c r="C11" s="17" t="s">
        <v>76</v>
      </c>
      <c r="D11" s="18" t="s">
        <v>76</v>
      </c>
      <c r="E11" s="351"/>
      <c r="F11" s="352"/>
      <c r="G11" s="353"/>
      <c r="H11" s="218" t="s">
        <v>69</v>
      </c>
      <c r="I11" s="220" t="s">
        <v>69</v>
      </c>
      <c r="J11" s="29"/>
      <c r="K11" s="334" t="s">
        <v>93</v>
      </c>
      <c r="L11" s="335" t="s">
        <v>856</v>
      </c>
      <c r="M11" s="323" t="s">
        <v>68</v>
      </c>
      <c r="N11" s="324" t="s">
        <v>68</v>
      </c>
      <c r="O11" s="28" t="s">
        <v>68</v>
      </c>
      <c r="P11" s="306" t="s">
        <v>68</v>
      </c>
      <c r="Q11" s="306" t="s">
        <v>68</v>
      </c>
      <c r="R11" s="391"/>
      <c r="S11" s="307" t="s">
        <v>68</v>
      </c>
      <c r="T11" s="400"/>
      <c r="U11" s="286"/>
      <c r="V11" s="287"/>
      <c r="W11" s="287"/>
      <c r="X11" s="287"/>
      <c r="Y11" s="287"/>
      <c r="Z11" s="288" t="s">
        <v>84</v>
      </c>
      <c r="AA11" s="266" t="s">
        <v>68</v>
      </c>
      <c r="AB11" s="267" t="s">
        <v>69</v>
      </c>
      <c r="AC11" s="267" t="s">
        <v>69</v>
      </c>
      <c r="AD11" s="268" t="s">
        <v>69</v>
      </c>
      <c r="AE11" s="17" t="s">
        <v>68</v>
      </c>
      <c r="AF11" s="19" t="s">
        <v>68</v>
      </c>
      <c r="AG11" s="19" t="s">
        <v>68</v>
      </c>
      <c r="AH11" s="18" t="s">
        <v>68</v>
      </c>
      <c r="AI11" s="242"/>
      <c r="AJ11" s="243"/>
      <c r="AK11" s="244"/>
      <c r="AL11" s="218" t="s">
        <v>70</v>
      </c>
      <c r="AM11" s="219"/>
      <c r="AN11" s="220"/>
      <c r="AO11" s="208" t="s">
        <v>69</v>
      </c>
      <c r="AP11" s="182" t="s">
        <v>68</v>
      </c>
      <c r="AQ11" s="183" t="s">
        <v>68</v>
      </c>
      <c r="AR11" s="183"/>
      <c r="AS11" s="183"/>
      <c r="AT11" s="183"/>
      <c r="AU11" s="183" t="s">
        <v>854</v>
      </c>
      <c r="AV11" s="183" t="s">
        <v>68</v>
      </c>
      <c r="AW11" s="183" t="s">
        <v>71</v>
      </c>
      <c r="AX11" s="184" t="s">
        <v>67</v>
      </c>
      <c r="AY11" s="23"/>
      <c r="AZ11" s="17" t="s">
        <v>66</v>
      </c>
      <c r="BA11" s="46"/>
      <c r="BB11" s="385"/>
    </row>
    <row r="12" spans="1:54" ht="34.5" customHeight="1">
      <c r="A12" s="92"/>
      <c r="B12" s="93"/>
      <c r="C12" s="94"/>
      <c r="D12" s="95"/>
      <c r="E12" s="289"/>
      <c r="F12" s="290"/>
      <c r="G12" s="291"/>
      <c r="H12" s="341"/>
      <c r="I12" s="342"/>
      <c r="J12" s="94"/>
      <c r="K12" s="336"/>
      <c r="L12" s="337"/>
      <c r="M12" s="325"/>
      <c r="N12" s="326"/>
      <c r="O12" s="96"/>
      <c r="P12" s="308"/>
      <c r="Q12" s="309"/>
      <c r="R12" s="309"/>
      <c r="S12" s="310"/>
      <c r="T12" s="97"/>
      <c r="U12" s="289"/>
      <c r="V12" s="290"/>
      <c r="W12" s="290"/>
      <c r="X12" s="290"/>
      <c r="Y12" s="290"/>
      <c r="Z12" s="291"/>
      <c r="AA12" s="269"/>
      <c r="AB12" s="270"/>
      <c r="AC12" s="270"/>
      <c r="AD12" s="271"/>
      <c r="AE12" s="138"/>
      <c r="AF12" s="98"/>
      <c r="AG12" s="98"/>
      <c r="AH12" s="132"/>
      <c r="AI12" s="245"/>
      <c r="AJ12" s="246"/>
      <c r="AK12" s="247"/>
      <c r="AL12" s="221"/>
      <c r="AM12" s="222"/>
      <c r="AN12" s="223"/>
      <c r="AO12" s="209"/>
      <c r="AP12" s="185"/>
      <c r="AQ12" s="185"/>
      <c r="AR12" s="186"/>
      <c r="AS12" s="186"/>
      <c r="AT12" s="186"/>
      <c r="AU12" s="185"/>
      <c r="AV12" s="186"/>
      <c r="AW12" s="187"/>
      <c r="AX12" s="188"/>
      <c r="AY12" s="99"/>
      <c r="AZ12" s="138">
        <v>0</v>
      </c>
      <c r="BA12" s="148" t="s">
        <v>23</v>
      </c>
      <c r="BB12" s="59">
        <v>1</v>
      </c>
    </row>
    <row r="13" spans="1:59" ht="34.5" customHeight="1">
      <c r="A13" s="100"/>
      <c r="B13" s="101" t="s">
        <v>315</v>
      </c>
      <c r="C13" s="102"/>
      <c r="D13" s="103"/>
      <c r="E13" s="292"/>
      <c r="F13" s="293" t="s">
        <v>321</v>
      </c>
      <c r="G13" s="294" t="s">
        <v>320</v>
      </c>
      <c r="H13" s="343" t="s">
        <v>318</v>
      </c>
      <c r="I13" s="344" t="s">
        <v>319</v>
      </c>
      <c r="J13" s="102"/>
      <c r="K13" s="338" t="s">
        <v>317</v>
      </c>
      <c r="L13" s="339" t="s">
        <v>317</v>
      </c>
      <c r="M13" s="327">
        <v>9971</v>
      </c>
      <c r="N13" s="328">
        <v>12490</v>
      </c>
      <c r="O13" s="104"/>
      <c r="P13" s="311" t="s">
        <v>109</v>
      </c>
      <c r="Q13" s="311">
        <v>7118</v>
      </c>
      <c r="R13" s="312" t="s">
        <v>316</v>
      </c>
      <c r="S13" s="313">
        <v>12546</v>
      </c>
      <c r="T13" s="105" t="s">
        <v>315</v>
      </c>
      <c r="U13" s="292" t="s">
        <v>314</v>
      </c>
      <c r="V13" s="293" t="s">
        <v>313</v>
      </c>
      <c r="W13" s="293" t="s">
        <v>312</v>
      </c>
      <c r="X13" s="293" t="s">
        <v>311</v>
      </c>
      <c r="Y13" s="293" t="s">
        <v>310</v>
      </c>
      <c r="Z13" s="294" t="s">
        <v>309</v>
      </c>
      <c r="AA13" s="272" t="s">
        <v>308</v>
      </c>
      <c r="AB13" s="273" t="s">
        <v>307</v>
      </c>
      <c r="AC13" s="273" t="s">
        <v>306</v>
      </c>
      <c r="AD13" s="274" t="s">
        <v>305</v>
      </c>
      <c r="AE13" s="139">
        <v>39952</v>
      </c>
      <c r="AF13" s="106">
        <v>174</v>
      </c>
      <c r="AG13" s="106">
        <v>0</v>
      </c>
      <c r="AH13" s="133">
        <v>39778</v>
      </c>
      <c r="AI13" s="248" t="s">
        <v>304</v>
      </c>
      <c r="AJ13" s="249" t="s">
        <v>303</v>
      </c>
      <c r="AK13" s="250" t="s">
        <v>302</v>
      </c>
      <c r="AL13" s="224">
        <v>104</v>
      </c>
      <c r="AM13" s="225" t="s">
        <v>301</v>
      </c>
      <c r="AN13" s="226" t="s">
        <v>184</v>
      </c>
      <c r="AO13" s="210" t="s">
        <v>300</v>
      </c>
      <c r="AP13" s="189">
        <v>242068</v>
      </c>
      <c r="AQ13" s="189">
        <v>244817</v>
      </c>
      <c r="AR13" s="190"/>
      <c r="AS13" s="190"/>
      <c r="AT13" s="190"/>
      <c r="AU13" s="189">
        <v>91987</v>
      </c>
      <c r="AV13" s="189">
        <v>152830</v>
      </c>
      <c r="AW13" s="191" t="s">
        <v>299</v>
      </c>
      <c r="AX13" s="192">
        <v>3100</v>
      </c>
      <c r="AY13" s="107"/>
      <c r="AZ13" s="139">
        <v>3000</v>
      </c>
      <c r="BA13" s="149" t="s">
        <v>24</v>
      </c>
      <c r="BB13" s="60">
        <v>2</v>
      </c>
      <c r="BG13" s="6"/>
    </row>
    <row r="14" spans="1:59" ht="34.5" customHeight="1">
      <c r="A14" s="100"/>
      <c r="B14" s="101" t="s">
        <v>120</v>
      </c>
      <c r="C14" s="102"/>
      <c r="D14" s="103"/>
      <c r="E14" s="292"/>
      <c r="F14" s="293"/>
      <c r="G14" s="294"/>
      <c r="H14" s="343" t="s">
        <v>161</v>
      </c>
      <c r="I14" s="344" t="s">
        <v>160</v>
      </c>
      <c r="J14" s="102"/>
      <c r="K14" s="339" t="s">
        <v>159</v>
      </c>
      <c r="L14" s="339" t="s">
        <v>159</v>
      </c>
      <c r="M14" s="327">
        <v>1850</v>
      </c>
      <c r="N14" s="328">
        <v>3700</v>
      </c>
      <c r="O14" s="104"/>
      <c r="P14" s="311" t="s">
        <v>142</v>
      </c>
      <c r="Q14" s="312" t="s">
        <v>109</v>
      </c>
      <c r="R14" s="312" t="s">
        <v>158</v>
      </c>
      <c r="S14" s="313">
        <v>1960</v>
      </c>
      <c r="T14" s="105" t="s">
        <v>120</v>
      </c>
      <c r="U14" s="292" t="s">
        <v>123</v>
      </c>
      <c r="V14" s="293" t="s">
        <v>157</v>
      </c>
      <c r="W14" s="293" t="s">
        <v>156</v>
      </c>
      <c r="X14" s="293" t="s">
        <v>109</v>
      </c>
      <c r="Y14" s="293" t="s">
        <v>155</v>
      </c>
      <c r="Z14" s="294" t="s">
        <v>154</v>
      </c>
      <c r="AA14" s="272" t="s">
        <v>153</v>
      </c>
      <c r="AB14" s="273" t="s">
        <v>125</v>
      </c>
      <c r="AC14" s="273" t="s">
        <v>152</v>
      </c>
      <c r="AD14" s="274" t="s">
        <v>151</v>
      </c>
      <c r="AE14" s="139">
        <v>10330</v>
      </c>
      <c r="AF14" s="106">
        <v>125</v>
      </c>
      <c r="AG14" s="106">
        <v>0</v>
      </c>
      <c r="AH14" s="133">
        <v>10205</v>
      </c>
      <c r="AI14" s="248" t="s">
        <v>107</v>
      </c>
      <c r="AJ14" s="249" t="s">
        <v>115</v>
      </c>
      <c r="AK14" s="250" t="s">
        <v>150</v>
      </c>
      <c r="AL14" s="224">
        <v>48</v>
      </c>
      <c r="AM14" s="225" t="s">
        <v>149</v>
      </c>
      <c r="AN14" s="226" t="s">
        <v>148</v>
      </c>
      <c r="AO14" s="210" t="s">
        <v>113</v>
      </c>
      <c r="AP14" s="189">
        <v>63500</v>
      </c>
      <c r="AQ14" s="189">
        <v>64042</v>
      </c>
      <c r="AR14" s="190"/>
      <c r="AS14" s="190"/>
      <c r="AT14" s="190"/>
      <c r="AU14" s="189">
        <v>0</v>
      </c>
      <c r="AV14" s="189">
        <v>64042</v>
      </c>
      <c r="AW14" s="191" t="s">
        <v>147</v>
      </c>
      <c r="AX14" s="192">
        <v>1250</v>
      </c>
      <c r="AY14" s="107"/>
      <c r="AZ14" s="139">
        <v>1500</v>
      </c>
      <c r="BA14" s="149" t="s">
        <v>127</v>
      </c>
      <c r="BB14" s="60">
        <v>3</v>
      </c>
      <c r="BG14" s="6"/>
    </row>
    <row r="15" spans="1:54" ht="34.5" customHeight="1">
      <c r="A15" s="100"/>
      <c r="B15" s="101" t="s">
        <v>120</v>
      </c>
      <c r="C15" s="102"/>
      <c r="D15" s="103"/>
      <c r="E15" s="292"/>
      <c r="F15" s="293"/>
      <c r="G15" s="294"/>
      <c r="H15" s="343" t="s">
        <v>146</v>
      </c>
      <c r="I15" s="344" t="s">
        <v>145</v>
      </c>
      <c r="J15" s="102"/>
      <c r="K15" s="339" t="s">
        <v>117</v>
      </c>
      <c r="L15" s="339" t="s">
        <v>117</v>
      </c>
      <c r="M15" s="327">
        <v>120</v>
      </c>
      <c r="N15" s="328">
        <v>1150</v>
      </c>
      <c r="O15" s="104"/>
      <c r="P15" s="311" t="s">
        <v>144</v>
      </c>
      <c r="Q15" s="312" t="s">
        <v>109</v>
      </c>
      <c r="R15" s="312" t="s">
        <v>143</v>
      </c>
      <c r="S15" s="313">
        <v>700</v>
      </c>
      <c r="T15" s="105" t="s">
        <v>120</v>
      </c>
      <c r="U15" s="292" t="s">
        <v>141</v>
      </c>
      <c r="V15" s="293" t="s">
        <v>123</v>
      </c>
      <c r="W15" s="293" t="s">
        <v>107</v>
      </c>
      <c r="X15" s="293" t="s">
        <v>109</v>
      </c>
      <c r="Y15" s="293" t="s">
        <v>108</v>
      </c>
      <c r="Z15" s="294" t="s">
        <v>112</v>
      </c>
      <c r="AA15" s="272" t="s">
        <v>140</v>
      </c>
      <c r="AB15" s="273" t="s">
        <v>139</v>
      </c>
      <c r="AC15" s="273" t="s">
        <v>138</v>
      </c>
      <c r="AD15" s="274" t="s">
        <v>137</v>
      </c>
      <c r="AE15" s="139">
        <v>2652</v>
      </c>
      <c r="AF15" s="106">
        <v>106</v>
      </c>
      <c r="AG15" s="106">
        <v>0</v>
      </c>
      <c r="AH15" s="133">
        <v>2546</v>
      </c>
      <c r="AI15" s="248" t="s">
        <v>136</v>
      </c>
      <c r="AJ15" s="249" t="s">
        <v>135</v>
      </c>
      <c r="AK15" s="250" t="s">
        <v>134</v>
      </c>
      <c r="AL15" s="224">
        <v>20</v>
      </c>
      <c r="AM15" s="227" t="s">
        <v>133</v>
      </c>
      <c r="AN15" s="226" t="s">
        <v>132</v>
      </c>
      <c r="AO15" s="211" t="s">
        <v>131</v>
      </c>
      <c r="AP15" s="189">
        <v>18500</v>
      </c>
      <c r="AQ15" s="189">
        <v>18618</v>
      </c>
      <c r="AR15" s="190"/>
      <c r="AS15" s="190"/>
      <c r="AT15" s="190"/>
      <c r="AU15" s="189">
        <v>0</v>
      </c>
      <c r="AV15" s="189">
        <v>18618</v>
      </c>
      <c r="AW15" s="191" t="s">
        <v>130</v>
      </c>
      <c r="AX15" s="192">
        <v>653</v>
      </c>
      <c r="AY15" s="107"/>
      <c r="AZ15" s="139"/>
      <c r="BA15" s="149" t="s">
        <v>128</v>
      </c>
      <c r="BB15" s="60">
        <f>BB13+1</f>
        <v>3</v>
      </c>
    </row>
    <row r="16" spans="1:54" ht="34.5" customHeight="1">
      <c r="A16" s="100"/>
      <c r="B16" s="101" t="s">
        <v>111</v>
      </c>
      <c r="C16" s="102"/>
      <c r="D16" s="103"/>
      <c r="E16" s="292"/>
      <c r="F16" s="293" t="s">
        <v>181</v>
      </c>
      <c r="G16" s="294"/>
      <c r="H16" s="343" t="s">
        <v>180</v>
      </c>
      <c r="I16" s="344" t="s">
        <v>179</v>
      </c>
      <c r="J16" s="102"/>
      <c r="K16" s="339" t="s">
        <v>178</v>
      </c>
      <c r="L16" s="339" t="s">
        <v>178</v>
      </c>
      <c r="M16" s="327">
        <v>6643</v>
      </c>
      <c r="N16" s="328">
        <v>28710</v>
      </c>
      <c r="O16" s="104"/>
      <c r="P16" s="311" t="s">
        <v>109</v>
      </c>
      <c r="Q16" s="312" t="s">
        <v>109</v>
      </c>
      <c r="R16" s="312" t="s">
        <v>177</v>
      </c>
      <c r="S16" s="313">
        <v>18913</v>
      </c>
      <c r="T16" s="105" t="s">
        <v>111</v>
      </c>
      <c r="U16" s="292" t="s">
        <v>176</v>
      </c>
      <c r="V16" s="293" t="s">
        <v>175</v>
      </c>
      <c r="W16" s="293" t="s">
        <v>174</v>
      </c>
      <c r="X16" s="293" t="s">
        <v>109</v>
      </c>
      <c r="Y16" s="293" t="s">
        <v>173</v>
      </c>
      <c r="Z16" s="294" t="s">
        <v>172</v>
      </c>
      <c r="AA16" s="272" t="s">
        <v>171</v>
      </c>
      <c r="AB16" s="273" t="s">
        <v>170</v>
      </c>
      <c r="AC16" s="273" t="s">
        <v>169</v>
      </c>
      <c r="AD16" s="274" t="s">
        <v>168</v>
      </c>
      <c r="AE16" s="139">
        <v>62379</v>
      </c>
      <c r="AF16" s="106">
        <v>0</v>
      </c>
      <c r="AG16" s="106">
        <v>0</v>
      </c>
      <c r="AH16" s="133">
        <v>62379</v>
      </c>
      <c r="AI16" s="248" t="s">
        <v>167</v>
      </c>
      <c r="AJ16" s="249" t="s">
        <v>166</v>
      </c>
      <c r="AK16" s="250" t="s">
        <v>119</v>
      </c>
      <c r="AL16" s="224">
        <v>128</v>
      </c>
      <c r="AM16" s="225" t="s">
        <v>165</v>
      </c>
      <c r="AN16" s="226" t="s">
        <v>164</v>
      </c>
      <c r="AO16" s="210" t="s">
        <v>163</v>
      </c>
      <c r="AP16" s="189">
        <v>452450</v>
      </c>
      <c r="AQ16" s="189">
        <v>458573</v>
      </c>
      <c r="AR16" s="190"/>
      <c r="AS16" s="190"/>
      <c r="AT16" s="190"/>
      <c r="AU16" s="189">
        <v>79493</v>
      </c>
      <c r="AV16" s="189">
        <v>397080</v>
      </c>
      <c r="AW16" s="191" t="s">
        <v>162</v>
      </c>
      <c r="AX16" s="192">
        <v>6480</v>
      </c>
      <c r="AY16" s="107"/>
      <c r="AZ16" s="139">
        <v>5000</v>
      </c>
      <c r="BA16" s="149" t="s">
        <v>25</v>
      </c>
      <c r="BB16" s="60">
        <f aca="true" t="shared" si="0" ref="BB16:BB53">BB15+1</f>
        <v>4</v>
      </c>
    </row>
    <row r="17" spans="1:54" ht="34.5" customHeight="1">
      <c r="A17" s="100"/>
      <c r="B17" s="101" t="s">
        <v>110</v>
      </c>
      <c r="C17" s="102"/>
      <c r="D17" s="103"/>
      <c r="E17" s="292" t="s">
        <v>196</v>
      </c>
      <c r="F17" s="293"/>
      <c r="G17" s="294" t="s">
        <v>195</v>
      </c>
      <c r="H17" s="343" t="s">
        <v>194</v>
      </c>
      <c r="I17" s="344" t="s">
        <v>193</v>
      </c>
      <c r="J17" s="102"/>
      <c r="K17" s="339" t="s">
        <v>192</v>
      </c>
      <c r="L17" s="339" t="s">
        <v>192</v>
      </c>
      <c r="M17" s="327">
        <v>9561</v>
      </c>
      <c r="N17" s="328">
        <v>6260</v>
      </c>
      <c r="O17" s="104"/>
      <c r="P17" s="311">
        <v>1640</v>
      </c>
      <c r="Q17" s="312" t="s">
        <v>109</v>
      </c>
      <c r="R17" s="312" t="s">
        <v>191</v>
      </c>
      <c r="S17" s="313">
        <v>7729</v>
      </c>
      <c r="T17" s="105" t="s">
        <v>110</v>
      </c>
      <c r="U17" s="292" t="s">
        <v>190</v>
      </c>
      <c r="V17" s="293" t="s">
        <v>189</v>
      </c>
      <c r="W17" s="293" t="s">
        <v>116</v>
      </c>
      <c r="X17" s="293" t="s">
        <v>109</v>
      </c>
      <c r="Y17" s="293" t="s">
        <v>121</v>
      </c>
      <c r="Z17" s="294" t="s">
        <v>114</v>
      </c>
      <c r="AA17" s="272" t="s">
        <v>850</v>
      </c>
      <c r="AB17" s="273" t="s">
        <v>188</v>
      </c>
      <c r="AC17" s="273" t="s">
        <v>118</v>
      </c>
      <c r="AD17" s="274" t="s">
        <v>124</v>
      </c>
      <c r="AE17" s="139">
        <v>21256</v>
      </c>
      <c r="AF17" s="106">
        <v>88</v>
      </c>
      <c r="AG17" s="106">
        <v>0</v>
      </c>
      <c r="AH17" s="133">
        <v>21168</v>
      </c>
      <c r="AI17" s="248" t="s">
        <v>187</v>
      </c>
      <c r="AJ17" s="249" t="s">
        <v>186</v>
      </c>
      <c r="AK17" s="250" t="s">
        <v>126</v>
      </c>
      <c r="AL17" s="224">
        <v>115</v>
      </c>
      <c r="AM17" s="225" t="s">
        <v>185</v>
      </c>
      <c r="AN17" s="226" t="s">
        <v>184</v>
      </c>
      <c r="AO17" s="211" t="s">
        <v>183</v>
      </c>
      <c r="AP17" s="189">
        <v>146221</v>
      </c>
      <c r="AQ17" s="189">
        <v>151485</v>
      </c>
      <c r="AR17" s="190"/>
      <c r="AS17" s="190"/>
      <c r="AT17" s="190"/>
      <c r="AU17" s="189">
        <v>23592</v>
      </c>
      <c r="AV17" s="189">
        <v>127893</v>
      </c>
      <c r="AW17" s="191" t="s">
        <v>182</v>
      </c>
      <c r="AX17" s="192">
        <v>2874</v>
      </c>
      <c r="AY17" s="107"/>
      <c r="AZ17" s="139">
        <v>1000</v>
      </c>
      <c r="BA17" s="149" t="s">
        <v>13</v>
      </c>
      <c r="BB17" s="60">
        <f t="shared" si="0"/>
        <v>5</v>
      </c>
    </row>
    <row r="18" spans="1:54" ht="34.5" customHeight="1">
      <c r="A18" s="100"/>
      <c r="B18" s="101" t="s">
        <v>211</v>
      </c>
      <c r="C18" s="102"/>
      <c r="D18" s="103"/>
      <c r="E18" s="292"/>
      <c r="F18" s="293" t="s">
        <v>216</v>
      </c>
      <c r="G18" s="294"/>
      <c r="H18" s="343" t="s">
        <v>215</v>
      </c>
      <c r="I18" s="344" t="s">
        <v>214</v>
      </c>
      <c r="J18" s="102"/>
      <c r="K18" s="339" t="s">
        <v>213</v>
      </c>
      <c r="L18" s="339" t="s">
        <v>213</v>
      </c>
      <c r="M18" s="327">
        <v>19194</v>
      </c>
      <c r="N18" s="328">
        <v>12540</v>
      </c>
      <c r="O18" s="104"/>
      <c r="P18" s="311" t="s">
        <v>109</v>
      </c>
      <c r="Q18" s="312" t="s">
        <v>109</v>
      </c>
      <c r="R18" s="312" t="s">
        <v>212</v>
      </c>
      <c r="S18" s="313">
        <v>11456</v>
      </c>
      <c r="T18" s="105" t="s">
        <v>211</v>
      </c>
      <c r="U18" s="292" t="s">
        <v>210</v>
      </c>
      <c r="V18" s="293" t="s">
        <v>209</v>
      </c>
      <c r="W18" s="293" t="s">
        <v>155</v>
      </c>
      <c r="X18" s="293" t="s">
        <v>109</v>
      </c>
      <c r="Y18" s="293" t="s">
        <v>208</v>
      </c>
      <c r="Z18" s="294" t="s">
        <v>196</v>
      </c>
      <c r="AA18" s="272" t="s">
        <v>207</v>
      </c>
      <c r="AB18" s="273" t="s">
        <v>206</v>
      </c>
      <c r="AC18" s="273" t="s">
        <v>205</v>
      </c>
      <c r="AD18" s="274" t="s">
        <v>204</v>
      </c>
      <c r="AE18" s="139">
        <v>33842</v>
      </c>
      <c r="AF18" s="106">
        <v>212</v>
      </c>
      <c r="AG18" s="106">
        <v>0</v>
      </c>
      <c r="AH18" s="133">
        <v>33630</v>
      </c>
      <c r="AI18" s="248" t="s">
        <v>203</v>
      </c>
      <c r="AJ18" s="249" t="s">
        <v>202</v>
      </c>
      <c r="AK18" s="250" t="s">
        <v>201</v>
      </c>
      <c r="AL18" s="224">
        <v>80</v>
      </c>
      <c r="AM18" s="225" t="s">
        <v>200</v>
      </c>
      <c r="AN18" s="226" t="s">
        <v>199</v>
      </c>
      <c r="AO18" s="211" t="s">
        <v>198</v>
      </c>
      <c r="AP18" s="189">
        <v>230031</v>
      </c>
      <c r="AQ18" s="189">
        <v>236757</v>
      </c>
      <c r="AR18" s="190"/>
      <c r="AS18" s="190"/>
      <c r="AT18" s="190"/>
      <c r="AU18" s="189"/>
      <c r="AV18" s="189">
        <v>236757</v>
      </c>
      <c r="AW18" s="191" t="s">
        <v>197</v>
      </c>
      <c r="AX18" s="192">
        <v>5037</v>
      </c>
      <c r="AY18" s="107"/>
      <c r="AZ18" s="139">
        <v>4000</v>
      </c>
      <c r="BA18" s="149" t="s">
        <v>129</v>
      </c>
      <c r="BB18" s="60">
        <f>BB17+1</f>
        <v>6</v>
      </c>
    </row>
    <row r="19" spans="1:54" ht="34.5" customHeight="1">
      <c r="A19" s="100"/>
      <c r="B19" s="101" t="s">
        <v>217</v>
      </c>
      <c r="C19" s="102"/>
      <c r="D19" s="103"/>
      <c r="E19" s="292"/>
      <c r="F19" s="293"/>
      <c r="G19" s="294"/>
      <c r="H19" s="343" t="s">
        <v>236</v>
      </c>
      <c r="I19" s="344" t="s">
        <v>235</v>
      </c>
      <c r="J19" s="102"/>
      <c r="K19" s="339" t="s">
        <v>234</v>
      </c>
      <c r="L19" s="339" t="s">
        <v>234</v>
      </c>
      <c r="M19" s="327">
        <v>190</v>
      </c>
      <c r="N19" s="328">
        <v>7768</v>
      </c>
      <c r="O19" s="104"/>
      <c r="P19" s="311" t="s">
        <v>109</v>
      </c>
      <c r="Q19" s="312" t="s">
        <v>109</v>
      </c>
      <c r="R19" s="312" t="s">
        <v>233</v>
      </c>
      <c r="S19" s="313">
        <v>5486</v>
      </c>
      <c r="T19" s="105" t="s">
        <v>217</v>
      </c>
      <c r="U19" s="292" t="s">
        <v>232</v>
      </c>
      <c r="V19" s="293" t="s">
        <v>231</v>
      </c>
      <c r="W19" s="293" t="s">
        <v>230</v>
      </c>
      <c r="X19" s="293" t="s">
        <v>109</v>
      </c>
      <c r="Y19" s="293" t="s">
        <v>229</v>
      </c>
      <c r="Z19" s="294" t="s">
        <v>228</v>
      </c>
      <c r="AA19" s="272" t="s">
        <v>227</v>
      </c>
      <c r="AB19" s="273" t="s">
        <v>226</v>
      </c>
      <c r="AC19" s="273" t="s">
        <v>225</v>
      </c>
      <c r="AD19" s="274" t="s">
        <v>224</v>
      </c>
      <c r="AE19" s="139">
        <v>18810</v>
      </c>
      <c r="AF19" s="106">
        <v>85</v>
      </c>
      <c r="AG19" s="106">
        <v>0</v>
      </c>
      <c r="AH19" s="133">
        <v>18726</v>
      </c>
      <c r="AI19" s="248" t="s">
        <v>223</v>
      </c>
      <c r="AJ19" s="249" t="s">
        <v>222</v>
      </c>
      <c r="AK19" s="250" t="s">
        <v>221</v>
      </c>
      <c r="AL19" s="224">
        <v>64</v>
      </c>
      <c r="AM19" s="225" t="s">
        <v>852</v>
      </c>
      <c r="AN19" s="226" t="s">
        <v>220</v>
      </c>
      <c r="AO19" s="211" t="s">
        <v>219</v>
      </c>
      <c r="AP19" s="189">
        <v>120343</v>
      </c>
      <c r="AQ19" s="189">
        <v>121071</v>
      </c>
      <c r="AR19" s="190"/>
      <c r="AS19" s="190"/>
      <c r="AT19" s="190"/>
      <c r="AU19" s="189">
        <v>76053</v>
      </c>
      <c r="AV19" s="189">
        <v>45018</v>
      </c>
      <c r="AW19" s="191" t="s">
        <v>218</v>
      </c>
      <c r="AX19" s="192">
        <v>1098</v>
      </c>
      <c r="AY19" s="107"/>
      <c r="AZ19" s="139">
        <v>3000</v>
      </c>
      <c r="BA19" s="149" t="s">
        <v>26</v>
      </c>
      <c r="BB19" s="60">
        <v>7</v>
      </c>
    </row>
    <row r="20" spans="1:54" ht="34.5" customHeight="1">
      <c r="A20" s="100"/>
      <c r="B20" s="101" t="s">
        <v>237</v>
      </c>
      <c r="C20" s="102"/>
      <c r="D20" s="103"/>
      <c r="E20" s="292"/>
      <c r="F20" s="293"/>
      <c r="G20" s="294"/>
      <c r="H20" s="343" t="s">
        <v>257</v>
      </c>
      <c r="I20" s="344" t="s">
        <v>256</v>
      </c>
      <c r="J20" s="102"/>
      <c r="K20" s="339" t="s">
        <v>255</v>
      </c>
      <c r="L20" s="339" t="s">
        <v>255</v>
      </c>
      <c r="M20" s="327">
        <v>3426</v>
      </c>
      <c r="N20" s="328">
        <v>9300</v>
      </c>
      <c r="O20" s="104"/>
      <c r="P20" s="311" t="s">
        <v>109</v>
      </c>
      <c r="Q20" s="312" t="s">
        <v>109</v>
      </c>
      <c r="R20" s="312" t="s">
        <v>254</v>
      </c>
      <c r="S20" s="313">
        <v>8446</v>
      </c>
      <c r="T20" s="105" t="s">
        <v>237</v>
      </c>
      <c r="U20" s="292" t="s">
        <v>253</v>
      </c>
      <c r="V20" s="293" t="s">
        <v>252</v>
      </c>
      <c r="W20" s="293" t="s">
        <v>251</v>
      </c>
      <c r="X20" s="293" t="s">
        <v>109</v>
      </c>
      <c r="Y20" s="293" t="s">
        <v>250</v>
      </c>
      <c r="Z20" s="294" t="s">
        <v>249</v>
      </c>
      <c r="AA20" s="272" t="s">
        <v>248</v>
      </c>
      <c r="AB20" s="273" t="s">
        <v>247</v>
      </c>
      <c r="AC20" s="273" t="s">
        <v>246</v>
      </c>
      <c r="AD20" s="274" t="s">
        <v>245</v>
      </c>
      <c r="AE20" s="139">
        <v>22517</v>
      </c>
      <c r="AF20" s="106">
        <v>181</v>
      </c>
      <c r="AG20" s="106">
        <v>0</v>
      </c>
      <c r="AH20" s="133">
        <v>22336</v>
      </c>
      <c r="AI20" s="248" t="s">
        <v>244</v>
      </c>
      <c r="AJ20" s="249" t="s">
        <v>243</v>
      </c>
      <c r="AK20" s="250" t="s">
        <v>242</v>
      </c>
      <c r="AL20" s="224">
        <v>79</v>
      </c>
      <c r="AM20" s="225" t="s">
        <v>241</v>
      </c>
      <c r="AN20" s="226" t="s">
        <v>240</v>
      </c>
      <c r="AO20" s="211" t="s">
        <v>239</v>
      </c>
      <c r="AP20" s="189">
        <v>143200</v>
      </c>
      <c r="AQ20" s="189">
        <v>144478</v>
      </c>
      <c r="AR20" s="190"/>
      <c r="AS20" s="190"/>
      <c r="AT20" s="190"/>
      <c r="AU20" s="189">
        <v>0</v>
      </c>
      <c r="AV20" s="189">
        <v>144478</v>
      </c>
      <c r="AW20" s="191" t="s">
        <v>238</v>
      </c>
      <c r="AX20" s="192">
        <v>2790</v>
      </c>
      <c r="AY20" s="107"/>
      <c r="AZ20" s="139">
        <v>2500</v>
      </c>
      <c r="BA20" s="149" t="s">
        <v>27</v>
      </c>
      <c r="BB20" s="60">
        <f t="shared" si="0"/>
        <v>8</v>
      </c>
    </row>
    <row r="21" spans="1:54" ht="34.5" customHeight="1">
      <c r="A21" s="100"/>
      <c r="B21" s="101" t="s">
        <v>258</v>
      </c>
      <c r="C21" s="102"/>
      <c r="D21" s="103"/>
      <c r="E21" s="292"/>
      <c r="F21" s="293"/>
      <c r="G21" s="294"/>
      <c r="H21" s="343"/>
      <c r="I21" s="344"/>
      <c r="J21" s="102"/>
      <c r="K21" s="339"/>
      <c r="L21" s="339"/>
      <c r="M21" s="327"/>
      <c r="N21" s="328"/>
      <c r="O21" s="104"/>
      <c r="P21" s="311"/>
      <c r="Q21" s="312"/>
      <c r="R21" s="312"/>
      <c r="S21" s="313"/>
      <c r="T21" s="105" t="s">
        <v>258</v>
      </c>
      <c r="U21" s="292"/>
      <c r="V21" s="293"/>
      <c r="W21" s="293"/>
      <c r="X21" s="293"/>
      <c r="Y21" s="293"/>
      <c r="Z21" s="294"/>
      <c r="AA21" s="272"/>
      <c r="AB21" s="273"/>
      <c r="AC21" s="273"/>
      <c r="AD21" s="274"/>
      <c r="AE21" s="139"/>
      <c r="AF21" s="106"/>
      <c r="AG21" s="106"/>
      <c r="AH21" s="133"/>
      <c r="AI21" s="251"/>
      <c r="AJ21" s="249"/>
      <c r="AK21" s="250"/>
      <c r="AL21" s="224"/>
      <c r="AM21" s="225"/>
      <c r="AN21" s="226"/>
      <c r="AO21" s="210"/>
      <c r="AP21" s="189"/>
      <c r="AQ21" s="189"/>
      <c r="AR21" s="190"/>
      <c r="AS21" s="190"/>
      <c r="AT21" s="190"/>
      <c r="AU21" s="189"/>
      <c r="AV21" s="189"/>
      <c r="AW21" s="191"/>
      <c r="AX21" s="192"/>
      <c r="AY21" s="107"/>
      <c r="AZ21" s="139">
        <v>500</v>
      </c>
      <c r="BA21" s="149" t="s">
        <v>61</v>
      </c>
      <c r="BB21" s="60">
        <f t="shared" si="0"/>
        <v>9</v>
      </c>
    </row>
    <row r="22" spans="1:54" ht="34.5" customHeight="1">
      <c r="A22" s="100"/>
      <c r="B22" s="101" t="s">
        <v>274</v>
      </c>
      <c r="C22" s="102"/>
      <c r="D22" s="103"/>
      <c r="E22" s="292"/>
      <c r="F22" s="293"/>
      <c r="G22" s="294"/>
      <c r="H22" s="343" t="s">
        <v>278</v>
      </c>
      <c r="I22" s="344" t="s">
        <v>277</v>
      </c>
      <c r="J22" s="102"/>
      <c r="K22" s="250" t="s">
        <v>276</v>
      </c>
      <c r="L22" s="250" t="s">
        <v>276</v>
      </c>
      <c r="M22" s="327">
        <v>754</v>
      </c>
      <c r="N22" s="328">
        <v>7310</v>
      </c>
      <c r="O22" s="104"/>
      <c r="P22" s="311" t="s">
        <v>109</v>
      </c>
      <c r="Q22" s="312" t="s">
        <v>109</v>
      </c>
      <c r="R22" s="312" t="s">
        <v>275</v>
      </c>
      <c r="S22" s="313">
        <v>3808</v>
      </c>
      <c r="T22" s="105" t="s">
        <v>274</v>
      </c>
      <c r="U22" s="292" t="s">
        <v>273</v>
      </c>
      <c r="V22" s="293" t="s">
        <v>272</v>
      </c>
      <c r="W22" s="293" t="s">
        <v>271</v>
      </c>
      <c r="X22" s="293" t="s">
        <v>109</v>
      </c>
      <c r="Y22" s="293" t="s">
        <v>155</v>
      </c>
      <c r="Z22" s="294" t="s">
        <v>270</v>
      </c>
      <c r="AA22" s="272" t="s">
        <v>269</v>
      </c>
      <c r="AB22" s="273" t="s">
        <v>268</v>
      </c>
      <c r="AC22" s="273" t="s">
        <v>267</v>
      </c>
      <c r="AD22" s="274" t="s">
        <v>266</v>
      </c>
      <c r="AE22" s="139">
        <v>16793</v>
      </c>
      <c r="AF22" s="106">
        <v>76</v>
      </c>
      <c r="AG22" s="106">
        <v>0</v>
      </c>
      <c r="AH22" s="133">
        <v>16717</v>
      </c>
      <c r="AI22" s="248" t="s">
        <v>265</v>
      </c>
      <c r="AJ22" s="249" t="s">
        <v>264</v>
      </c>
      <c r="AK22" s="250" t="s">
        <v>263</v>
      </c>
      <c r="AL22" s="224">
        <v>78</v>
      </c>
      <c r="AM22" s="225" t="s">
        <v>262</v>
      </c>
      <c r="AN22" s="226" t="s">
        <v>261</v>
      </c>
      <c r="AO22" s="210" t="s">
        <v>260</v>
      </c>
      <c r="AP22" s="189">
        <v>100116</v>
      </c>
      <c r="AQ22" s="189">
        <v>101022</v>
      </c>
      <c r="AR22" s="190"/>
      <c r="AS22" s="190"/>
      <c r="AT22" s="190"/>
      <c r="AU22" s="189">
        <v>0</v>
      </c>
      <c r="AV22" s="189">
        <v>101022</v>
      </c>
      <c r="AW22" s="191" t="s">
        <v>259</v>
      </c>
      <c r="AX22" s="192">
        <v>2497</v>
      </c>
      <c r="AY22" s="107"/>
      <c r="AZ22" s="139">
        <v>1500</v>
      </c>
      <c r="BA22" s="149" t="s">
        <v>28</v>
      </c>
      <c r="BB22" s="60">
        <f t="shared" si="0"/>
        <v>10</v>
      </c>
    </row>
    <row r="23" spans="1:54" ht="34.5" customHeight="1">
      <c r="A23" s="100"/>
      <c r="B23" s="101" t="s">
        <v>279</v>
      </c>
      <c r="C23" s="102"/>
      <c r="D23" s="103"/>
      <c r="E23" s="292" t="s">
        <v>298</v>
      </c>
      <c r="F23" s="293"/>
      <c r="G23" s="294" t="s">
        <v>211</v>
      </c>
      <c r="H23" s="343" t="s">
        <v>297</v>
      </c>
      <c r="I23" s="344" t="s">
        <v>296</v>
      </c>
      <c r="J23" s="102"/>
      <c r="K23" s="250" t="s">
        <v>295</v>
      </c>
      <c r="L23" s="250" t="s">
        <v>295</v>
      </c>
      <c r="M23" s="327">
        <v>1250</v>
      </c>
      <c r="N23" s="328">
        <v>6810</v>
      </c>
      <c r="O23" s="104"/>
      <c r="P23" s="311" t="s">
        <v>109</v>
      </c>
      <c r="Q23" s="312" t="s">
        <v>109</v>
      </c>
      <c r="R23" s="312" t="s">
        <v>294</v>
      </c>
      <c r="S23" s="313">
        <v>4989</v>
      </c>
      <c r="T23" s="105" t="s">
        <v>279</v>
      </c>
      <c r="U23" s="292" t="s">
        <v>293</v>
      </c>
      <c r="V23" s="293" t="s">
        <v>292</v>
      </c>
      <c r="W23" s="293" t="s">
        <v>291</v>
      </c>
      <c r="X23" s="293" t="s">
        <v>109</v>
      </c>
      <c r="Y23" s="293" t="s">
        <v>271</v>
      </c>
      <c r="Z23" s="294" t="s">
        <v>112</v>
      </c>
      <c r="AA23" s="272" t="s">
        <v>290</v>
      </c>
      <c r="AB23" s="273" t="s">
        <v>289</v>
      </c>
      <c r="AC23" s="273" t="s">
        <v>288</v>
      </c>
      <c r="AD23" s="274" t="s">
        <v>287</v>
      </c>
      <c r="AE23" s="139">
        <v>11862</v>
      </c>
      <c r="AF23" s="106">
        <v>121</v>
      </c>
      <c r="AG23" s="106">
        <v>0</v>
      </c>
      <c r="AH23" s="133">
        <v>11741</v>
      </c>
      <c r="AI23" s="248" t="s">
        <v>286</v>
      </c>
      <c r="AJ23" s="249" t="s">
        <v>285</v>
      </c>
      <c r="AK23" s="250" t="s">
        <v>284</v>
      </c>
      <c r="AL23" s="224">
        <v>84</v>
      </c>
      <c r="AM23" s="225" t="s">
        <v>283</v>
      </c>
      <c r="AN23" s="226" t="s">
        <v>282</v>
      </c>
      <c r="AO23" s="210" t="s">
        <v>281</v>
      </c>
      <c r="AP23" s="189">
        <v>89800</v>
      </c>
      <c r="AQ23" s="189">
        <v>90602</v>
      </c>
      <c r="AR23" s="190"/>
      <c r="AS23" s="190"/>
      <c r="AT23" s="190"/>
      <c r="AU23" s="189">
        <v>0</v>
      </c>
      <c r="AV23" s="189">
        <v>90602</v>
      </c>
      <c r="AW23" s="191" t="s">
        <v>280</v>
      </c>
      <c r="AX23" s="192">
        <v>1640</v>
      </c>
      <c r="AY23" s="107"/>
      <c r="AZ23" s="139">
        <v>1100</v>
      </c>
      <c r="BA23" s="150" t="s">
        <v>14</v>
      </c>
      <c r="BB23" s="60">
        <f t="shared" si="0"/>
        <v>11</v>
      </c>
    </row>
    <row r="24" spans="1:54" ht="34.5" customHeight="1">
      <c r="A24" s="100"/>
      <c r="B24" s="101" t="s">
        <v>334</v>
      </c>
      <c r="C24" s="102"/>
      <c r="D24" s="103"/>
      <c r="E24" s="292"/>
      <c r="F24" s="293" t="s">
        <v>341</v>
      </c>
      <c r="G24" s="294" t="s">
        <v>340</v>
      </c>
      <c r="H24" s="343" t="s">
        <v>339</v>
      </c>
      <c r="I24" s="344" t="s">
        <v>338</v>
      </c>
      <c r="J24" s="102"/>
      <c r="K24" s="250" t="s">
        <v>337</v>
      </c>
      <c r="L24" s="250" t="s">
        <v>337</v>
      </c>
      <c r="M24" s="327">
        <v>42340</v>
      </c>
      <c r="N24" s="328" t="s">
        <v>336</v>
      </c>
      <c r="O24" s="104"/>
      <c r="P24" s="311" t="s">
        <v>109</v>
      </c>
      <c r="Q24" s="312" t="s">
        <v>109</v>
      </c>
      <c r="R24" s="312" t="s">
        <v>335</v>
      </c>
      <c r="S24" s="313">
        <v>19418</v>
      </c>
      <c r="T24" s="105" t="s">
        <v>334</v>
      </c>
      <c r="U24" s="292" t="s">
        <v>333</v>
      </c>
      <c r="V24" s="293" t="s">
        <v>332</v>
      </c>
      <c r="W24" s="293" t="s">
        <v>331</v>
      </c>
      <c r="X24" s="293" t="s">
        <v>109</v>
      </c>
      <c r="Y24" s="293" t="s">
        <v>108</v>
      </c>
      <c r="Z24" s="294" t="s">
        <v>330</v>
      </c>
      <c r="AA24" s="272" t="s">
        <v>290</v>
      </c>
      <c r="AB24" s="273" t="s">
        <v>215</v>
      </c>
      <c r="AC24" s="273" t="s">
        <v>329</v>
      </c>
      <c r="AD24" s="274" t="s">
        <v>328</v>
      </c>
      <c r="AE24" s="139">
        <v>66428</v>
      </c>
      <c r="AF24" s="106">
        <v>275</v>
      </c>
      <c r="AG24" s="106">
        <v>0</v>
      </c>
      <c r="AH24" s="133">
        <v>66153</v>
      </c>
      <c r="AI24" s="248" t="s">
        <v>244</v>
      </c>
      <c r="AJ24" s="249" t="s">
        <v>327</v>
      </c>
      <c r="AK24" s="250" t="s">
        <v>326</v>
      </c>
      <c r="AL24" s="224">
        <v>124</v>
      </c>
      <c r="AM24" s="225" t="s">
        <v>325</v>
      </c>
      <c r="AN24" s="226" t="s">
        <v>324</v>
      </c>
      <c r="AO24" s="210" t="s">
        <v>323</v>
      </c>
      <c r="AP24" s="189">
        <v>428080</v>
      </c>
      <c r="AQ24" s="189">
        <v>434290</v>
      </c>
      <c r="AR24" s="190"/>
      <c r="AS24" s="190"/>
      <c r="AT24" s="190"/>
      <c r="AU24" s="189">
        <v>0</v>
      </c>
      <c r="AV24" s="189">
        <v>434290</v>
      </c>
      <c r="AW24" s="191" t="s">
        <v>322</v>
      </c>
      <c r="AX24" s="192">
        <v>7700</v>
      </c>
      <c r="AY24" s="107"/>
      <c r="AZ24" s="139">
        <v>2000</v>
      </c>
      <c r="BA24" s="151" t="s">
        <v>29</v>
      </c>
      <c r="BB24" s="60">
        <f t="shared" si="0"/>
        <v>12</v>
      </c>
    </row>
    <row r="25" spans="1:54" ht="34.5" customHeight="1">
      <c r="A25" s="100"/>
      <c r="B25" s="101" t="s">
        <v>342</v>
      </c>
      <c r="C25" s="102"/>
      <c r="D25" s="103"/>
      <c r="E25" s="292"/>
      <c r="F25" s="293" t="s">
        <v>273</v>
      </c>
      <c r="G25" s="354"/>
      <c r="H25" s="343" t="s">
        <v>359</v>
      </c>
      <c r="I25" s="344" t="s">
        <v>358</v>
      </c>
      <c r="J25" s="102"/>
      <c r="K25" s="250" t="s">
        <v>357</v>
      </c>
      <c r="L25" s="250" t="s">
        <v>357</v>
      </c>
      <c r="M25" s="327">
        <v>4457</v>
      </c>
      <c r="N25" s="328">
        <v>22400</v>
      </c>
      <c r="O25" s="104"/>
      <c r="P25" s="311" t="s">
        <v>109</v>
      </c>
      <c r="Q25" s="312" t="s">
        <v>109</v>
      </c>
      <c r="R25" s="312" t="s">
        <v>111</v>
      </c>
      <c r="S25" s="313">
        <v>14060</v>
      </c>
      <c r="T25" s="105" t="s">
        <v>342</v>
      </c>
      <c r="U25" s="292" t="s">
        <v>356</v>
      </c>
      <c r="V25" s="293" t="s">
        <v>355</v>
      </c>
      <c r="W25" s="293" t="s">
        <v>354</v>
      </c>
      <c r="X25" s="293" t="s">
        <v>109</v>
      </c>
      <c r="Y25" s="293" t="s">
        <v>353</v>
      </c>
      <c r="Z25" s="294" t="s">
        <v>352</v>
      </c>
      <c r="AA25" s="272"/>
      <c r="AB25" s="273" t="s">
        <v>351</v>
      </c>
      <c r="AC25" s="273" t="s">
        <v>350</v>
      </c>
      <c r="AD25" s="274" t="s">
        <v>349</v>
      </c>
      <c r="AE25" s="139">
        <v>54191</v>
      </c>
      <c r="AF25" s="106">
        <v>32</v>
      </c>
      <c r="AG25" s="106">
        <v>0</v>
      </c>
      <c r="AH25" s="133">
        <v>54159</v>
      </c>
      <c r="AI25" s="248" t="s">
        <v>112</v>
      </c>
      <c r="AJ25" s="249" t="s">
        <v>348</v>
      </c>
      <c r="AK25" s="250" t="s">
        <v>347</v>
      </c>
      <c r="AL25" s="224">
        <v>129</v>
      </c>
      <c r="AM25" s="225" t="s">
        <v>346</v>
      </c>
      <c r="AN25" s="226" t="s">
        <v>345</v>
      </c>
      <c r="AO25" s="210" t="s">
        <v>344</v>
      </c>
      <c r="AP25" s="189">
        <v>351650</v>
      </c>
      <c r="AQ25" s="189">
        <v>356038</v>
      </c>
      <c r="AR25" s="190"/>
      <c r="AS25" s="190"/>
      <c r="AT25" s="190"/>
      <c r="AU25" s="189">
        <v>36373</v>
      </c>
      <c r="AV25" s="189">
        <v>319665</v>
      </c>
      <c r="AW25" s="191" t="s">
        <v>343</v>
      </c>
      <c r="AX25" s="192">
        <v>5050</v>
      </c>
      <c r="AY25" s="107"/>
      <c r="AZ25" s="139">
        <v>3000</v>
      </c>
      <c r="BA25" s="151" t="s">
        <v>30</v>
      </c>
      <c r="BB25" s="60">
        <f t="shared" si="0"/>
        <v>13</v>
      </c>
    </row>
    <row r="26" spans="1:54" ht="34.5" customHeight="1">
      <c r="A26" s="100"/>
      <c r="B26" s="101" t="s">
        <v>700</v>
      </c>
      <c r="C26" s="102"/>
      <c r="D26" s="103"/>
      <c r="E26" s="292"/>
      <c r="F26" s="293" t="s">
        <v>706</v>
      </c>
      <c r="G26" s="355" t="s">
        <v>451</v>
      </c>
      <c r="H26" s="343" t="s">
        <v>705</v>
      </c>
      <c r="I26" s="344" t="s">
        <v>704</v>
      </c>
      <c r="J26" s="102"/>
      <c r="K26" s="250" t="s">
        <v>703</v>
      </c>
      <c r="L26" s="250" t="s">
        <v>703</v>
      </c>
      <c r="M26" s="327">
        <v>35159</v>
      </c>
      <c r="N26" s="328">
        <v>14450</v>
      </c>
      <c r="O26" s="104"/>
      <c r="P26" s="311">
        <v>2071</v>
      </c>
      <c r="Q26" s="312" t="s">
        <v>109</v>
      </c>
      <c r="R26" s="312" t="s">
        <v>702</v>
      </c>
      <c r="S26" s="313" t="s">
        <v>701</v>
      </c>
      <c r="T26" s="105" t="s">
        <v>700</v>
      </c>
      <c r="U26" s="292" t="s">
        <v>699</v>
      </c>
      <c r="V26" s="293" t="s">
        <v>698</v>
      </c>
      <c r="W26" s="293" t="s">
        <v>697</v>
      </c>
      <c r="X26" s="293" t="s">
        <v>109</v>
      </c>
      <c r="Y26" s="293" t="s">
        <v>696</v>
      </c>
      <c r="Z26" s="294" t="s">
        <v>695</v>
      </c>
      <c r="AA26" s="272" t="s">
        <v>308</v>
      </c>
      <c r="AB26" s="273" t="s">
        <v>296</v>
      </c>
      <c r="AC26" s="273" t="s">
        <v>444</v>
      </c>
      <c r="AD26" s="274" t="s">
        <v>694</v>
      </c>
      <c r="AE26" s="139">
        <v>51795</v>
      </c>
      <c r="AF26" s="106">
        <v>85</v>
      </c>
      <c r="AG26" s="106">
        <v>0</v>
      </c>
      <c r="AH26" s="133">
        <v>51710</v>
      </c>
      <c r="AI26" s="248" t="s">
        <v>442</v>
      </c>
      <c r="AJ26" s="249" t="s">
        <v>693</v>
      </c>
      <c r="AK26" s="250" t="s">
        <v>692</v>
      </c>
      <c r="AL26" s="224">
        <v>126</v>
      </c>
      <c r="AM26" s="225" t="s">
        <v>691</v>
      </c>
      <c r="AN26" s="226" t="s">
        <v>690</v>
      </c>
      <c r="AO26" s="210" t="s">
        <v>689</v>
      </c>
      <c r="AP26" s="189">
        <v>347000</v>
      </c>
      <c r="AQ26" s="189">
        <v>349795</v>
      </c>
      <c r="AR26" s="190"/>
      <c r="AS26" s="190"/>
      <c r="AT26" s="190"/>
      <c r="AU26" s="189">
        <v>0</v>
      </c>
      <c r="AV26" s="189">
        <v>349795</v>
      </c>
      <c r="AW26" s="191" t="s">
        <v>688</v>
      </c>
      <c r="AX26" s="192">
        <v>6381</v>
      </c>
      <c r="AY26" s="107"/>
      <c r="AZ26" s="139">
        <v>1500</v>
      </c>
      <c r="BA26" s="151" t="s">
        <v>31</v>
      </c>
      <c r="BB26" s="60">
        <f t="shared" si="0"/>
        <v>14</v>
      </c>
    </row>
    <row r="27" spans="1:54" ht="34.5" customHeight="1">
      <c r="A27" s="100"/>
      <c r="B27" s="101" t="s">
        <v>375</v>
      </c>
      <c r="C27" s="102"/>
      <c r="D27" s="103"/>
      <c r="E27" s="292"/>
      <c r="F27" s="293"/>
      <c r="G27" s="294"/>
      <c r="H27" s="343" t="s">
        <v>379</v>
      </c>
      <c r="I27" s="344" t="s">
        <v>378</v>
      </c>
      <c r="J27" s="102"/>
      <c r="K27" s="250" t="s">
        <v>377</v>
      </c>
      <c r="L27" s="250" t="s">
        <v>377</v>
      </c>
      <c r="M27" s="327">
        <v>23900</v>
      </c>
      <c r="N27" s="328">
        <v>14700</v>
      </c>
      <c r="O27" s="104"/>
      <c r="P27" s="311" t="s">
        <v>109</v>
      </c>
      <c r="Q27" s="312" t="s">
        <v>109</v>
      </c>
      <c r="R27" s="312" t="s">
        <v>376</v>
      </c>
      <c r="S27" s="313">
        <v>10148</v>
      </c>
      <c r="T27" s="105" t="s">
        <v>375</v>
      </c>
      <c r="U27" s="292" t="s">
        <v>374</v>
      </c>
      <c r="V27" s="293" t="s">
        <v>373</v>
      </c>
      <c r="W27" s="293" t="s">
        <v>372</v>
      </c>
      <c r="X27" s="293" t="s">
        <v>109</v>
      </c>
      <c r="Y27" s="293" t="s">
        <v>371</v>
      </c>
      <c r="Z27" s="294" t="s">
        <v>370</v>
      </c>
      <c r="AA27" s="272" t="s">
        <v>269</v>
      </c>
      <c r="AB27" s="273" t="s">
        <v>369</v>
      </c>
      <c r="AC27" s="273" t="s">
        <v>368</v>
      </c>
      <c r="AD27" s="274" t="s">
        <v>367</v>
      </c>
      <c r="AE27" s="139">
        <v>41788</v>
      </c>
      <c r="AF27" s="106">
        <v>0</v>
      </c>
      <c r="AG27" s="106">
        <v>329</v>
      </c>
      <c r="AH27" s="133">
        <v>41459</v>
      </c>
      <c r="AI27" s="248" t="s">
        <v>366</v>
      </c>
      <c r="AJ27" s="249" t="s">
        <v>365</v>
      </c>
      <c r="AK27" s="250" t="s">
        <v>364</v>
      </c>
      <c r="AL27" s="224">
        <v>136</v>
      </c>
      <c r="AM27" s="225" t="s">
        <v>363</v>
      </c>
      <c r="AN27" s="226" t="s">
        <v>362</v>
      </c>
      <c r="AO27" s="210" t="s">
        <v>361</v>
      </c>
      <c r="AP27" s="189">
        <v>280992</v>
      </c>
      <c r="AQ27" s="189">
        <v>282999</v>
      </c>
      <c r="AR27" s="190"/>
      <c r="AS27" s="190"/>
      <c r="AT27" s="190"/>
      <c r="AU27" s="189">
        <v>12099</v>
      </c>
      <c r="AV27" s="189">
        <v>270900</v>
      </c>
      <c r="AW27" s="191" t="s">
        <v>360</v>
      </c>
      <c r="AX27" s="192">
        <v>6300</v>
      </c>
      <c r="AY27" s="107"/>
      <c r="AZ27" s="139">
        <v>1800</v>
      </c>
      <c r="BA27" s="151" t="s">
        <v>32</v>
      </c>
      <c r="BB27" s="60">
        <f>BB26+1</f>
        <v>15</v>
      </c>
    </row>
    <row r="28" spans="1:54" ht="34.5" customHeight="1">
      <c r="A28" s="100"/>
      <c r="B28" s="101" t="s">
        <v>392</v>
      </c>
      <c r="C28" s="102"/>
      <c r="D28" s="103"/>
      <c r="E28" s="292"/>
      <c r="F28" s="293" t="s">
        <v>398</v>
      </c>
      <c r="G28" s="294" t="s">
        <v>397</v>
      </c>
      <c r="H28" s="343" t="s">
        <v>396</v>
      </c>
      <c r="I28" s="344" t="s">
        <v>395</v>
      </c>
      <c r="J28" s="102"/>
      <c r="K28" s="250" t="s">
        <v>394</v>
      </c>
      <c r="L28" s="250" t="s">
        <v>394</v>
      </c>
      <c r="M28" s="327">
        <v>25310</v>
      </c>
      <c r="N28" s="328">
        <v>11500</v>
      </c>
      <c r="O28" s="104"/>
      <c r="P28" s="311">
        <v>1286</v>
      </c>
      <c r="Q28" s="312"/>
      <c r="R28" s="312" t="s">
        <v>393</v>
      </c>
      <c r="S28" s="313">
        <v>12541</v>
      </c>
      <c r="T28" s="105" t="s">
        <v>392</v>
      </c>
      <c r="U28" s="292" t="s">
        <v>391</v>
      </c>
      <c r="V28" s="293" t="s">
        <v>390</v>
      </c>
      <c r="W28" s="293" t="s">
        <v>156</v>
      </c>
      <c r="X28" s="293" t="s">
        <v>109</v>
      </c>
      <c r="Y28" s="293" t="s">
        <v>389</v>
      </c>
      <c r="Z28" s="294" t="s">
        <v>388</v>
      </c>
      <c r="AA28" s="272" t="s">
        <v>258</v>
      </c>
      <c r="AB28" s="273" t="s">
        <v>387</v>
      </c>
      <c r="AC28" s="273" t="s">
        <v>350</v>
      </c>
      <c r="AD28" s="274" t="s">
        <v>386</v>
      </c>
      <c r="AE28" s="139">
        <v>46829</v>
      </c>
      <c r="AF28" s="106">
        <v>30</v>
      </c>
      <c r="AG28" s="106">
        <v>0</v>
      </c>
      <c r="AH28" s="133">
        <v>46799</v>
      </c>
      <c r="AI28" s="248" t="s">
        <v>385</v>
      </c>
      <c r="AJ28" s="249" t="s">
        <v>384</v>
      </c>
      <c r="AK28" s="250" t="s">
        <v>383</v>
      </c>
      <c r="AL28" s="224">
        <v>128</v>
      </c>
      <c r="AM28" s="225" t="s">
        <v>382</v>
      </c>
      <c r="AN28" s="226" t="s">
        <v>381</v>
      </c>
      <c r="AO28" s="210" t="s">
        <v>219</v>
      </c>
      <c r="AP28" s="189">
        <v>305764</v>
      </c>
      <c r="AQ28" s="189">
        <v>307609</v>
      </c>
      <c r="AR28" s="190"/>
      <c r="AS28" s="190"/>
      <c r="AT28" s="190"/>
      <c r="AU28" s="189">
        <v>0</v>
      </c>
      <c r="AV28" s="189">
        <v>307609</v>
      </c>
      <c r="AW28" s="191" t="s">
        <v>380</v>
      </c>
      <c r="AX28" s="192">
        <v>6000</v>
      </c>
      <c r="AY28" s="107"/>
      <c r="AZ28" s="139">
        <v>3000</v>
      </c>
      <c r="BA28" s="151" t="s">
        <v>82</v>
      </c>
      <c r="BB28" s="60">
        <v>16</v>
      </c>
    </row>
    <row r="29" spans="1:54" ht="34.5" customHeight="1">
      <c r="A29" s="100"/>
      <c r="B29" s="101" t="s">
        <v>412</v>
      </c>
      <c r="C29" s="102"/>
      <c r="D29" s="103"/>
      <c r="E29" s="292"/>
      <c r="F29" s="293" t="s">
        <v>418</v>
      </c>
      <c r="G29" s="294"/>
      <c r="H29" s="343" t="s">
        <v>417</v>
      </c>
      <c r="I29" s="344" t="s">
        <v>416</v>
      </c>
      <c r="J29" s="102"/>
      <c r="K29" s="250" t="s">
        <v>415</v>
      </c>
      <c r="L29" s="250" t="s">
        <v>415</v>
      </c>
      <c r="M29" s="327">
        <v>5487</v>
      </c>
      <c r="N29" s="328">
        <v>8103</v>
      </c>
      <c r="O29" s="104"/>
      <c r="P29" s="311" t="s">
        <v>109</v>
      </c>
      <c r="Q29" s="312" t="s">
        <v>109</v>
      </c>
      <c r="R29" s="312" t="s">
        <v>414</v>
      </c>
      <c r="S29" s="313" t="s">
        <v>413</v>
      </c>
      <c r="T29" s="105" t="s">
        <v>412</v>
      </c>
      <c r="U29" s="292" t="s">
        <v>411</v>
      </c>
      <c r="V29" s="293" t="s">
        <v>410</v>
      </c>
      <c r="W29" s="293" t="s">
        <v>409</v>
      </c>
      <c r="X29" s="293" t="s">
        <v>109</v>
      </c>
      <c r="Y29" s="293" t="s">
        <v>136</v>
      </c>
      <c r="Z29" s="294" t="s">
        <v>408</v>
      </c>
      <c r="AA29" s="272" t="s">
        <v>407</v>
      </c>
      <c r="AB29" s="273" t="s">
        <v>406</v>
      </c>
      <c r="AC29" s="273" t="s">
        <v>405</v>
      </c>
      <c r="AD29" s="274" t="s">
        <v>404</v>
      </c>
      <c r="AE29" s="139">
        <v>17356</v>
      </c>
      <c r="AF29" s="106">
        <v>0</v>
      </c>
      <c r="AG29" s="106">
        <v>0</v>
      </c>
      <c r="AH29" s="133">
        <v>17356</v>
      </c>
      <c r="AI29" s="248" t="s">
        <v>136</v>
      </c>
      <c r="AJ29" s="249" t="s">
        <v>403</v>
      </c>
      <c r="AK29" s="250" t="s">
        <v>402</v>
      </c>
      <c r="AL29" s="224">
        <v>96</v>
      </c>
      <c r="AM29" s="225" t="s">
        <v>401</v>
      </c>
      <c r="AN29" s="226" t="s">
        <v>381</v>
      </c>
      <c r="AO29" s="210" t="s">
        <v>400</v>
      </c>
      <c r="AP29" s="189">
        <v>122265</v>
      </c>
      <c r="AQ29" s="189">
        <v>123103</v>
      </c>
      <c r="AR29" s="190"/>
      <c r="AS29" s="190"/>
      <c r="AT29" s="190"/>
      <c r="AU29" s="189">
        <v>0</v>
      </c>
      <c r="AV29" s="189">
        <v>123103</v>
      </c>
      <c r="AW29" s="191" t="s">
        <v>399</v>
      </c>
      <c r="AX29" s="192">
        <v>2460</v>
      </c>
      <c r="AY29" s="107"/>
      <c r="AZ29" s="139">
        <v>1500</v>
      </c>
      <c r="BA29" s="152" t="s">
        <v>862</v>
      </c>
      <c r="BB29" s="60">
        <v>17</v>
      </c>
    </row>
    <row r="30" spans="1:54" ht="34.5" customHeight="1">
      <c r="A30" s="100"/>
      <c r="B30" s="101" t="s">
        <v>412</v>
      </c>
      <c r="C30" s="102"/>
      <c r="D30" s="103"/>
      <c r="E30" s="292"/>
      <c r="F30" s="293" t="s">
        <v>334</v>
      </c>
      <c r="G30" s="294"/>
      <c r="H30" s="343" t="s">
        <v>435</v>
      </c>
      <c r="I30" s="344" t="s">
        <v>434</v>
      </c>
      <c r="J30" s="102"/>
      <c r="K30" s="250" t="s">
        <v>433</v>
      </c>
      <c r="L30" s="250" t="s">
        <v>433</v>
      </c>
      <c r="M30" s="327">
        <v>1121</v>
      </c>
      <c r="N30" s="328">
        <v>2900</v>
      </c>
      <c r="O30" s="104"/>
      <c r="P30" s="311" t="s">
        <v>109</v>
      </c>
      <c r="Q30" s="312" t="s">
        <v>109</v>
      </c>
      <c r="R30" s="312" t="s">
        <v>189</v>
      </c>
      <c r="S30" s="313">
        <v>1200</v>
      </c>
      <c r="T30" s="105" t="s">
        <v>412</v>
      </c>
      <c r="U30" s="292" t="s">
        <v>432</v>
      </c>
      <c r="V30" s="293" t="s">
        <v>431</v>
      </c>
      <c r="W30" s="293" t="s">
        <v>430</v>
      </c>
      <c r="X30" s="293" t="s">
        <v>109</v>
      </c>
      <c r="Y30" s="293" t="s">
        <v>429</v>
      </c>
      <c r="Z30" s="294" t="s">
        <v>429</v>
      </c>
      <c r="AA30" s="272" t="s">
        <v>427</v>
      </c>
      <c r="AB30" s="273" t="s">
        <v>428</v>
      </c>
      <c r="AC30" s="273" t="s">
        <v>426</v>
      </c>
      <c r="AD30" s="274" t="s">
        <v>425</v>
      </c>
      <c r="AE30" s="139">
        <v>5076</v>
      </c>
      <c r="AF30" s="106">
        <v>0</v>
      </c>
      <c r="AG30" s="106">
        <v>0</v>
      </c>
      <c r="AH30" s="133">
        <v>5076</v>
      </c>
      <c r="AI30" s="248" t="s">
        <v>203</v>
      </c>
      <c r="AJ30" s="249" t="s">
        <v>424</v>
      </c>
      <c r="AK30" s="250" t="s">
        <v>423</v>
      </c>
      <c r="AL30" s="224">
        <v>46</v>
      </c>
      <c r="AM30" s="225" t="s">
        <v>422</v>
      </c>
      <c r="AN30" s="226" t="s">
        <v>421</v>
      </c>
      <c r="AO30" s="210" t="s">
        <v>420</v>
      </c>
      <c r="AP30" s="189">
        <v>45372</v>
      </c>
      <c r="AQ30" s="189">
        <v>45572</v>
      </c>
      <c r="AR30" s="190"/>
      <c r="AS30" s="190"/>
      <c r="AT30" s="190"/>
      <c r="AU30" s="189">
        <v>0</v>
      </c>
      <c r="AV30" s="189">
        <v>45572</v>
      </c>
      <c r="AW30" s="191" t="s">
        <v>419</v>
      </c>
      <c r="AX30" s="192">
        <v>750</v>
      </c>
      <c r="AY30" s="107"/>
      <c r="AZ30" s="139" t="s">
        <v>21</v>
      </c>
      <c r="BA30" s="152" t="s">
        <v>33</v>
      </c>
      <c r="BB30" s="60">
        <v>17</v>
      </c>
    </row>
    <row r="31" spans="1:54" ht="34.5" customHeight="1" hidden="1">
      <c r="A31" s="100"/>
      <c r="B31" s="101"/>
      <c r="C31" s="102"/>
      <c r="D31" s="103"/>
      <c r="E31" s="292"/>
      <c r="F31" s="293"/>
      <c r="G31" s="294"/>
      <c r="H31" s="343"/>
      <c r="I31" s="344"/>
      <c r="J31" s="102"/>
      <c r="K31" s="250"/>
      <c r="L31" s="250"/>
      <c r="M31" s="327"/>
      <c r="N31" s="328"/>
      <c r="O31" s="104"/>
      <c r="P31" s="311"/>
      <c r="Q31" s="312"/>
      <c r="R31" s="312"/>
      <c r="S31" s="313"/>
      <c r="T31" s="105"/>
      <c r="U31" s="292"/>
      <c r="V31" s="293"/>
      <c r="W31" s="293"/>
      <c r="X31" s="293"/>
      <c r="Y31" s="293"/>
      <c r="Z31" s="294"/>
      <c r="AA31" s="272"/>
      <c r="AB31" s="273"/>
      <c r="AC31" s="273"/>
      <c r="AD31" s="274"/>
      <c r="AE31" s="139"/>
      <c r="AF31" s="106"/>
      <c r="AG31" s="106"/>
      <c r="AH31" s="133"/>
      <c r="AI31" s="248"/>
      <c r="AJ31" s="249"/>
      <c r="AK31" s="250"/>
      <c r="AL31" s="224"/>
      <c r="AM31" s="225"/>
      <c r="AN31" s="226"/>
      <c r="AO31" s="210"/>
      <c r="AP31" s="189"/>
      <c r="AQ31" s="189"/>
      <c r="AR31" s="190"/>
      <c r="AS31" s="190"/>
      <c r="AT31" s="190"/>
      <c r="AU31" s="189"/>
      <c r="AV31" s="189"/>
      <c r="AW31" s="191"/>
      <c r="AX31" s="192"/>
      <c r="AY31" s="107"/>
      <c r="AZ31" s="139">
        <v>2200</v>
      </c>
      <c r="BA31" s="152" t="s">
        <v>34</v>
      </c>
      <c r="BB31" s="60">
        <f t="shared" si="0"/>
        <v>18</v>
      </c>
    </row>
    <row r="32" spans="1:54" ht="34.5" customHeight="1">
      <c r="A32" s="100"/>
      <c r="B32" s="101" t="s">
        <v>450</v>
      </c>
      <c r="C32" s="102"/>
      <c r="D32" s="103"/>
      <c r="E32" s="292"/>
      <c r="F32" s="293"/>
      <c r="G32" s="294" t="s">
        <v>454</v>
      </c>
      <c r="H32" s="343" t="s">
        <v>235</v>
      </c>
      <c r="I32" s="344" t="s">
        <v>453</v>
      </c>
      <c r="J32" s="102"/>
      <c r="K32" s="250" t="s">
        <v>452</v>
      </c>
      <c r="L32" s="250" t="s">
        <v>452</v>
      </c>
      <c r="M32" s="327">
        <v>1270</v>
      </c>
      <c r="N32" s="328">
        <v>13000</v>
      </c>
      <c r="O32" s="104"/>
      <c r="P32" s="311">
        <v>2800</v>
      </c>
      <c r="Q32" s="312" t="s">
        <v>109</v>
      </c>
      <c r="R32" s="312" t="s">
        <v>451</v>
      </c>
      <c r="S32" s="313">
        <v>11400</v>
      </c>
      <c r="T32" s="105" t="s">
        <v>450</v>
      </c>
      <c r="U32" s="292" t="s">
        <v>141</v>
      </c>
      <c r="V32" s="293" t="s">
        <v>449</v>
      </c>
      <c r="W32" s="293" t="s">
        <v>448</v>
      </c>
      <c r="X32" s="293" t="s">
        <v>109</v>
      </c>
      <c r="Y32" s="293" t="s">
        <v>447</v>
      </c>
      <c r="Z32" s="294" t="s">
        <v>154</v>
      </c>
      <c r="AA32" s="272" t="s">
        <v>446</v>
      </c>
      <c r="AB32" s="273" t="s">
        <v>445</v>
      </c>
      <c r="AC32" s="273" t="s">
        <v>444</v>
      </c>
      <c r="AD32" s="274" t="s">
        <v>443</v>
      </c>
      <c r="AE32" s="139">
        <v>31581</v>
      </c>
      <c r="AF32" s="106">
        <v>0</v>
      </c>
      <c r="AG32" s="106">
        <v>0</v>
      </c>
      <c r="AH32" s="133">
        <v>31581</v>
      </c>
      <c r="AI32" s="248" t="s">
        <v>442</v>
      </c>
      <c r="AJ32" s="249" t="s">
        <v>119</v>
      </c>
      <c r="AK32" s="250" t="s">
        <v>441</v>
      </c>
      <c r="AL32" s="224">
        <v>111</v>
      </c>
      <c r="AM32" s="225" t="s">
        <v>262</v>
      </c>
      <c r="AN32" s="226" t="s">
        <v>440</v>
      </c>
      <c r="AO32" s="210" t="s">
        <v>439</v>
      </c>
      <c r="AP32" s="189">
        <v>212000</v>
      </c>
      <c r="AQ32" s="189">
        <v>213243</v>
      </c>
      <c r="AR32" s="190"/>
      <c r="AS32" s="190"/>
      <c r="AT32" s="190"/>
      <c r="AU32" s="189">
        <v>0</v>
      </c>
      <c r="AV32" s="189">
        <v>213243</v>
      </c>
      <c r="AW32" s="191" t="s">
        <v>438</v>
      </c>
      <c r="AX32" s="192">
        <v>4945</v>
      </c>
      <c r="AY32" s="107"/>
      <c r="AZ32" s="139">
        <v>2200</v>
      </c>
      <c r="BA32" s="152" t="s">
        <v>436</v>
      </c>
      <c r="BB32" s="60">
        <v>18</v>
      </c>
    </row>
    <row r="33" spans="1:54" ht="34.5" customHeight="1">
      <c r="A33" s="100"/>
      <c r="B33" s="101" t="s">
        <v>450</v>
      </c>
      <c r="C33" s="102"/>
      <c r="D33" s="103"/>
      <c r="E33" s="292"/>
      <c r="F33" s="293"/>
      <c r="G33" s="294" t="s">
        <v>473</v>
      </c>
      <c r="H33" s="343" t="s">
        <v>471</v>
      </c>
      <c r="I33" s="344" t="s">
        <v>472</v>
      </c>
      <c r="J33" s="102"/>
      <c r="K33" s="250" t="s">
        <v>470</v>
      </c>
      <c r="L33" s="250" t="s">
        <v>470</v>
      </c>
      <c r="M33" s="327">
        <v>597</v>
      </c>
      <c r="N33" s="328">
        <v>6440</v>
      </c>
      <c r="O33" s="104"/>
      <c r="P33" s="311" t="s">
        <v>469</v>
      </c>
      <c r="Q33" s="312" t="s">
        <v>109</v>
      </c>
      <c r="R33" s="312" t="s">
        <v>468</v>
      </c>
      <c r="S33" s="313">
        <v>3113</v>
      </c>
      <c r="T33" s="105" t="s">
        <v>450</v>
      </c>
      <c r="U33" s="292" t="s">
        <v>467</v>
      </c>
      <c r="V33" s="293" t="s">
        <v>466</v>
      </c>
      <c r="W33" s="293" t="s">
        <v>448</v>
      </c>
      <c r="X33" s="293" t="s">
        <v>109</v>
      </c>
      <c r="Y33" s="293" t="s">
        <v>448</v>
      </c>
      <c r="Z33" s="294" t="s">
        <v>465</v>
      </c>
      <c r="AA33" s="272" t="s">
        <v>464</v>
      </c>
      <c r="AB33" s="273" t="s">
        <v>463</v>
      </c>
      <c r="AC33" s="273" t="s">
        <v>462</v>
      </c>
      <c r="AD33" s="274" t="s">
        <v>461</v>
      </c>
      <c r="AE33" s="139">
        <v>12609</v>
      </c>
      <c r="AF33" s="106">
        <v>65</v>
      </c>
      <c r="AG33" s="106">
        <v>0</v>
      </c>
      <c r="AH33" s="133">
        <v>12544</v>
      </c>
      <c r="AI33" s="248" t="s">
        <v>244</v>
      </c>
      <c r="AJ33" s="249" t="s">
        <v>460</v>
      </c>
      <c r="AK33" s="250" t="s">
        <v>459</v>
      </c>
      <c r="AL33" s="224">
        <v>56</v>
      </c>
      <c r="AM33" s="225" t="s">
        <v>458</v>
      </c>
      <c r="AN33" s="226" t="s">
        <v>457</v>
      </c>
      <c r="AO33" s="210" t="s">
        <v>456</v>
      </c>
      <c r="AP33" s="189">
        <v>98500</v>
      </c>
      <c r="AQ33" s="189">
        <v>99056</v>
      </c>
      <c r="AR33" s="190"/>
      <c r="AS33" s="190"/>
      <c r="AT33" s="190"/>
      <c r="AU33" s="189">
        <v>0</v>
      </c>
      <c r="AV33" s="189">
        <v>99056</v>
      </c>
      <c r="AW33" s="191" t="s">
        <v>455</v>
      </c>
      <c r="AX33" s="192">
        <v>1689</v>
      </c>
      <c r="AY33" s="107"/>
      <c r="AZ33" s="139">
        <f>-AZ33</f>
        <v>0</v>
      </c>
      <c r="BA33" s="152" t="s">
        <v>437</v>
      </c>
      <c r="BB33" s="60">
        <v>18</v>
      </c>
    </row>
    <row r="34" spans="1:54" ht="34.5" customHeight="1">
      <c r="A34" s="100"/>
      <c r="B34" s="101" t="s">
        <v>474</v>
      </c>
      <c r="C34" s="102"/>
      <c r="D34" s="103"/>
      <c r="E34" s="292"/>
      <c r="F34" s="293" t="s">
        <v>851</v>
      </c>
      <c r="G34" s="294"/>
      <c r="H34" s="343" t="s">
        <v>489</v>
      </c>
      <c r="I34" s="344" t="s">
        <v>488</v>
      </c>
      <c r="J34" s="102"/>
      <c r="K34" s="250" t="s">
        <v>487</v>
      </c>
      <c r="L34" s="250" t="s">
        <v>487</v>
      </c>
      <c r="M34" s="327">
        <v>3012</v>
      </c>
      <c r="N34" s="328">
        <v>12257</v>
      </c>
      <c r="O34" s="104"/>
      <c r="P34" s="311" t="s">
        <v>109</v>
      </c>
      <c r="Q34" s="312" t="s">
        <v>109</v>
      </c>
      <c r="R34" s="312" t="s">
        <v>486</v>
      </c>
      <c r="S34" s="313">
        <v>4970</v>
      </c>
      <c r="T34" s="105" t="s">
        <v>474</v>
      </c>
      <c r="U34" s="292" t="s">
        <v>485</v>
      </c>
      <c r="V34" s="293" t="s">
        <v>484</v>
      </c>
      <c r="W34" s="293" t="s">
        <v>448</v>
      </c>
      <c r="X34" s="293" t="s">
        <v>109</v>
      </c>
      <c r="Y34" s="293" t="s">
        <v>208</v>
      </c>
      <c r="Z34" s="294" t="s">
        <v>244</v>
      </c>
      <c r="AA34" s="272" t="s">
        <v>483</v>
      </c>
      <c r="AB34" s="273" t="s">
        <v>482</v>
      </c>
      <c r="AC34" s="273" t="s">
        <v>481</v>
      </c>
      <c r="AD34" s="274" t="s">
        <v>328</v>
      </c>
      <c r="AE34" s="139">
        <v>24070</v>
      </c>
      <c r="AF34" s="106">
        <v>60</v>
      </c>
      <c r="AG34" s="106">
        <v>0</v>
      </c>
      <c r="AH34" s="133">
        <v>24010</v>
      </c>
      <c r="AI34" s="248" t="s">
        <v>208</v>
      </c>
      <c r="AJ34" s="249" t="s">
        <v>480</v>
      </c>
      <c r="AK34" s="250" t="s">
        <v>479</v>
      </c>
      <c r="AL34" s="224">
        <v>86</v>
      </c>
      <c r="AM34" s="225" t="s">
        <v>478</v>
      </c>
      <c r="AN34" s="226" t="s">
        <v>477</v>
      </c>
      <c r="AO34" s="210" t="s">
        <v>476</v>
      </c>
      <c r="AP34" s="189">
        <v>155100</v>
      </c>
      <c r="AQ34" s="189">
        <v>155899</v>
      </c>
      <c r="AR34" s="190"/>
      <c r="AS34" s="190"/>
      <c r="AT34" s="190"/>
      <c r="AU34" s="189">
        <v>0</v>
      </c>
      <c r="AV34" s="189">
        <v>155899</v>
      </c>
      <c r="AW34" s="191" t="s">
        <v>475</v>
      </c>
      <c r="AX34" s="192">
        <v>2922</v>
      </c>
      <c r="AY34" s="107"/>
      <c r="AZ34" s="139">
        <v>1500</v>
      </c>
      <c r="BA34" s="153" t="s">
        <v>15</v>
      </c>
      <c r="BB34" s="60">
        <f>BB31+1</f>
        <v>19</v>
      </c>
    </row>
    <row r="35" spans="1:54" ht="34.5" customHeight="1">
      <c r="A35" s="100"/>
      <c r="B35" s="101"/>
      <c r="C35" s="102"/>
      <c r="D35" s="103"/>
      <c r="E35" s="292"/>
      <c r="F35" s="293"/>
      <c r="G35" s="294"/>
      <c r="H35" s="343"/>
      <c r="I35" s="344"/>
      <c r="J35" s="102"/>
      <c r="K35" s="250"/>
      <c r="L35" s="250"/>
      <c r="M35" s="327"/>
      <c r="N35" s="328"/>
      <c r="O35" s="104"/>
      <c r="P35" s="311"/>
      <c r="Q35" s="312"/>
      <c r="R35" s="312"/>
      <c r="S35" s="313"/>
      <c r="T35" s="105" t="s">
        <v>707</v>
      </c>
      <c r="U35" s="292"/>
      <c r="V35" s="293"/>
      <c r="W35" s="293"/>
      <c r="X35" s="293"/>
      <c r="Y35" s="293"/>
      <c r="Z35" s="294"/>
      <c r="AA35" s="272"/>
      <c r="AB35" s="273"/>
      <c r="AC35" s="273"/>
      <c r="AD35" s="274"/>
      <c r="AE35" s="139"/>
      <c r="AF35" s="106"/>
      <c r="AG35" s="106"/>
      <c r="AH35" s="133"/>
      <c r="AI35" s="248"/>
      <c r="AJ35" s="249"/>
      <c r="AK35" s="250"/>
      <c r="AL35" s="224"/>
      <c r="AM35" s="225"/>
      <c r="AN35" s="226"/>
      <c r="AO35" s="210"/>
      <c r="AP35" s="189"/>
      <c r="AQ35" s="189"/>
      <c r="AR35" s="190"/>
      <c r="AS35" s="190"/>
      <c r="AT35" s="190"/>
      <c r="AU35" s="189"/>
      <c r="AV35" s="189"/>
      <c r="AW35" s="191"/>
      <c r="AX35" s="192"/>
      <c r="AY35" s="107"/>
      <c r="AZ35" s="139">
        <v>600</v>
      </c>
      <c r="BA35" s="146" t="s">
        <v>16</v>
      </c>
      <c r="BB35" s="60">
        <f t="shared" si="0"/>
        <v>20</v>
      </c>
    </row>
    <row r="36" spans="1:54" ht="34.5" customHeight="1">
      <c r="A36" s="100"/>
      <c r="B36" s="101" t="s">
        <v>503</v>
      </c>
      <c r="C36" s="102"/>
      <c r="D36" s="103"/>
      <c r="E36" s="292" t="s">
        <v>400</v>
      </c>
      <c r="F36" s="293"/>
      <c r="G36" s="294" t="s">
        <v>508</v>
      </c>
      <c r="H36" s="343" t="s">
        <v>507</v>
      </c>
      <c r="I36" s="344" t="s">
        <v>506</v>
      </c>
      <c r="J36" s="102"/>
      <c r="K36" s="250" t="s">
        <v>505</v>
      </c>
      <c r="L36" s="250" t="s">
        <v>505</v>
      </c>
      <c r="M36" s="327" t="s">
        <v>109</v>
      </c>
      <c r="N36" s="328">
        <v>15000</v>
      </c>
      <c r="O36" s="104"/>
      <c r="P36" s="311">
        <v>3263</v>
      </c>
      <c r="Q36" s="312" t="s">
        <v>109</v>
      </c>
      <c r="R36" s="312" t="s">
        <v>504</v>
      </c>
      <c r="S36" s="313">
        <v>14586</v>
      </c>
      <c r="T36" s="105" t="s">
        <v>503</v>
      </c>
      <c r="U36" s="292" t="s">
        <v>502</v>
      </c>
      <c r="V36" s="293" t="s">
        <v>501</v>
      </c>
      <c r="W36" s="293" t="s">
        <v>465</v>
      </c>
      <c r="X36" s="293" t="s">
        <v>109</v>
      </c>
      <c r="Y36" s="293" t="s">
        <v>500</v>
      </c>
      <c r="Z36" s="294" t="s">
        <v>116</v>
      </c>
      <c r="AA36" s="272" t="s">
        <v>499</v>
      </c>
      <c r="AB36" s="273" t="s">
        <v>498</v>
      </c>
      <c r="AC36" s="273" t="s">
        <v>497</v>
      </c>
      <c r="AD36" s="274" t="s">
        <v>496</v>
      </c>
      <c r="AE36" s="139">
        <v>34009</v>
      </c>
      <c r="AF36" s="106">
        <v>0</v>
      </c>
      <c r="AG36" s="106">
        <v>0</v>
      </c>
      <c r="AH36" s="133">
        <v>34009</v>
      </c>
      <c r="AI36" s="248" t="s">
        <v>495</v>
      </c>
      <c r="AJ36" s="249" t="s">
        <v>494</v>
      </c>
      <c r="AK36" s="250" t="s">
        <v>493</v>
      </c>
      <c r="AL36" s="224">
        <v>113</v>
      </c>
      <c r="AM36" s="225" t="s">
        <v>492</v>
      </c>
      <c r="AN36" s="226" t="s">
        <v>440</v>
      </c>
      <c r="AO36" s="210" t="s">
        <v>491</v>
      </c>
      <c r="AP36" s="189">
        <v>253108</v>
      </c>
      <c r="AQ36" s="189">
        <v>256182</v>
      </c>
      <c r="AR36" s="190"/>
      <c r="AS36" s="190"/>
      <c r="AT36" s="190"/>
      <c r="AU36" s="189">
        <v>0</v>
      </c>
      <c r="AV36" s="189">
        <v>256182</v>
      </c>
      <c r="AW36" s="191" t="s">
        <v>490</v>
      </c>
      <c r="AX36" s="192">
        <v>5818</v>
      </c>
      <c r="AY36" s="107"/>
      <c r="AZ36" s="139">
        <v>3000</v>
      </c>
      <c r="BA36" s="154" t="s">
        <v>35</v>
      </c>
      <c r="BB36" s="60">
        <f t="shared" si="0"/>
        <v>21</v>
      </c>
    </row>
    <row r="37" spans="1:54" ht="34.5" customHeight="1">
      <c r="A37" s="100"/>
      <c r="B37" s="101" t="s">
        <v>521</v>
      </c>
      <c r="C37" s="102"/>
      <c r="D37" s="103"/>
      <c r="E37" s="292"/>
      <c r="F37" s="293"/>
      <c r="G37" s="294"/>
      <c r="H37" s="343" t="s">
        <v>526</v>
      </c>
      <c r="I37" s="344" t="s">
        <v>525</v>
      </c>
      <c r="J37" s="102"/>
      <c r="K37" s="250" t="s">
        <v>524</v>
      </c>
      <c r="L37" s="250" t="s">
        <v>524</v>
      </c>
      <c r="M37" s="327">
        <v>2458</v>
      </c>
      <c r="N37" s="328">
        <v>24060</v>
      </c>
      <c r="O37" s="104"/>
      <c r="P37" s="311">
        <v>6374</v>
      </c>
      <c r="Q37" s="312" t="s">
        <v>109</v>
      </c>
      <c r="R37" s="312" t="s">
        <v>523</v>
      </c>
      <c r="S37" s="313" t="s">
        <v>522</v>
      </c>
      <c r="T37" s="105" t="s">
        <v>521</v>
      </c>
      <c r="U37" s="292" t="s">
        <v>520</v>
      </c>
      <c r="V37" s="293" t="s">
        <v>519</v>
      </c>
      <c r="W37" s="293" t="s">
        <v>156</v>
      </c>
      <c r="X37" s="293" t="s">
        <v>109</v>
      </c>
      <c r="Y37" s="293" t="s">
        <v>107</v>
      </c>
      <c r="Z37" s="294" t="s">
        <v>518</v>
      </c>
      <c r="AA37" s="272" t="s">
        <v>517</v>
      </c>
      <c r="AB37" s="273" t="s">
        <v>516</v>
      </c>
      <c r="AC37" s="273" t="s">
        <v>515</v>
      </c>
      <c r="AD37" s="274" t="s">
        <v>138</v>
      </c>
      <c r="AE37" s="139">
        <v>45669</v>
      </c>
      <c r="AF37" s="106">
        <v>0</v>
      </c>
      <c r="AG37" s="106">
        <v>0</v>
      </c>
      <c r="AH37" s="133">
        <v>45669</v>
      </c>
      <c r="AI37" s="248" t="s">
        <v>514</v>
      </c>
      <c r="AJ37" s="249" t="s">
        <v>513</v>
      </c>
      <c r="AK37" s="250" t="s">
        <v>512</v>
      </c>
      <c r="AL37" s="224">
        <v>126</v>
      </c>
      <c r="AM37" s="225" t="s">
        <v>511</v>
      </c>
      <c r="AN37" s="226" t="s">
        <v>510</v>
      </c>
      <c r="AO37" s="210" t="s">
        <v>315</v>
      </c>
      <c r="AP37" s="189">
        <v>320795</v>
      </c>
      <c r="AQ37" s="189">
        <v>327342</v>
      </c>
      <c r="AR37" s="190"/>
      <c r="AS37" s="190"/>
      <c r="AT37" s="190"/>
      <c r="AU37" s="193" t="s">
        <v>109</v>
      </c>
      <c r="AV37" s="189">
        <v>327342</v>
      </c>
      <c r="AW37" s="191" t="s">
        <v>509</v>
      </c>
      <c r="AX37" s="192">
        <v>7500</v>
      </c>
      <c r="AY37" s="107"/>
      <c r="AZ37" s="139">
        <v>4000</v>
      </c>
      <c r="BA37" s="155" t="s">
        <v>864</v>
      </c>
      <c r="BB37" s="60">
        <f t="shared" si="0"/>
        <v>22</v>
      </c>
    </row>
    <row r="38" spans="1:54" ht="34.5" customHeight="1">
      <c r="A38" s="100"/>
      <c r="B38" s="101" t="s">
        <v>521</v>
      </c>
      <c r="C38" s="102"/>
      <c r="D38" s="103"/>
      <c r="E38" s="292"/>
      <c r="F38" s="293"/>
      <c r="G38" s="294"/>
      <c r="H38" s="343" t="s">
        <v>546</v>
      </c>
      <c r="I38" s="344" t="s">
        <v>545</v>
      </c>
      <c r="J38" s="102"/>
      <c r="K38" s="250" t="s">
        <v>544</v>
      </c>
      <c r="L38" s="250" t="s">
        <v>544</v>
      </c>
      <c r="M38" s="327" t="s">
        <v>543</v>
      </c>
      <c r="N38" s="328">
        <v>9383</v>
      </c>
      <c r="O38" s="104"/>
      <c r="P38" s="311" t="s">
        <v>542</v>
      </c>
      <c r="Q38" s="312" t="s">
        <v>109</v>
      </c>
      <c r="R38" s="312" t="s">
        <v>541</v>
      </c>
      <c r="S38" s="313">
        <v>4637</v>
      </c>
      <c r="T38" s="105" t="s">
        <v>521</v>
      </c>
      <c r="U38" s="292" t="s">
        <v>540</v>
      </c>
      <c r="V38" s="293" t="s">
        <v>539</v>
      </c>
      <c r="W38" s="293" t="s">
        <v>538</v>
      </c>
      <c r="X38" s="293" t="s">
        <v>109</v>
      </c>
      <c r="Y38" s="293" t="s">
        <v>500</v>
      </c>
      <c r="Z38" s="294" t="s">
        <v>518</v>
      </c>
      <c r="AA38" s="272" t="s">
        <v>537</v>
      </c>
      <c r="AB38" s="273" t="s">
        <v>536</v>
      </c>
      <c r="AC38" s="273" t="s">
        <v>535</v>
      </c>
      <c r="AD38" s="274" t="s">
        <v>534</v>
      </c>
      <c r="AE38" s="139">
        <v>17033</v>
      </c>
      <c r="AF38" s="106">
        <v>0</v>
      </c>
      <c r="AG38" s="106">
        <v>0</v>
      </c>
      <c r="AH38" s="133">
        <v>17033</v>
      </c>
      <c r="AI38" s="248" t="s">
        <v>121</v>
      </c>
      <c r="AJ38" s="249" t="s">
        <v>533</v>
      </c>
      <c r="AK38" s="250" t="s">
        <v>532</v>
      </c>
      <c r="AL38" s="224">
        <v>59</v>
      </c>
      <c r="AM38" s="225" t="s">
        <v>531</v>
      </c>
      <c r="AN38" s="226" t="s">
        <v>530</v>
      </c>
      <c r="AO38" s="210" t="s">
        <v>529</v>
      </c>
      <c r="AP38" s="189">
        <v>140045</v>
      </c>
      <c r="AQ38" s="189">
        <v>142941</v>
      </c>
      <c r="AR38" s="190"/>
      <c r="AS38" s="190"/>
      <c r="AT38" s="190"/>
      <c r="AU38" s="193" t="s">
        <v>109</v>
      </c>
      <c r="AV38" s="189">
        <v>142941</v>
      </c>
      <c r="AW38" s="191" t="s">
        <v>528</v>
      </c>
      <c r="AX38" s="192">
        <v>2030</v>
      </c>
      <c r="AY38" s="107"/>
      <c r="AZ38" s="139" t="s">
        <v>527</v>
      </c>
      <c r="BA38" s="155" t="s">
        <v>122</v>
      </c>
      <c r="BB38" s="60">
        <v>22</v>
      </c>
    </row>
    <row r="39" spans="1:54" ht="34.5" customHeight="1">
      <c r="A39" s="100"/>
      <c r="B39" s="101" t="s">
        <v>547</v>
      </c>
      <c r="C39" s="102"/>
      <c r="D39" s="103"/>
      <c r="E39" s="292"/>
      <c r="F39" s="293" t="s">
        <v>562</v>
      </c>
      <c r="G39" s="294"/>
      <c r="H39" s="343" t="s">
        <v>561</v>
      </c>
      <c r="I39" s="344" t="s">
        <v>560</v>
      </c>
      <c r="J39" s="102"/>
      <c r="K39" s="250" t="s">
        <v>559</v>
      </c>
      <c r="L39" s="250" t="s">
        <v>559</v>
      </c>
      <c r="M39" s="327" t="s">
        <v>109</v>
      </c>
      <c r="N39" s="328">
        <v>12785</v>
      </c>
      <c r="O39" s="104"/>
      <c r="P39" s="311" t="s">
        <v>109</v>
      </c>
      <c r="Q39" s="312" t="s">
        <v>109</v>
      </c>
      <c r="R39" s="312" t="s">
        <v>558</v>
      </c>
      <c r="S39" s="313">
        <v>5065</v>
      </c>
      <c r="T39" s="105" t="s">
        <v>547</v>
      </c>
      <c r="U39" s="292" t="s">
        <v>529</v>
      </c>
      <c r="V39" s="293" t="s">
        <v>157</v>
      </c>
      <c r="W39" s="293" t="s">
        <v>244</v>
      </c>
      <c r="X39" s="293" t="s">
        <v>109</v>
      </c>
      <c r="Y39" s="293" t="s">
        <v>208</v>
      </c>
      <c r="Z39" s="294" t="s">
        <v>514</v>
      </c>
      <c r="AA39" s="272" t="s">
        <v>454</v>
      </c>
      <c r="AB39" s="273" t="s">
        <v>557</v>
      </c>
      <c r="AC39" s="273" t="s">
        <v>367</v>
      </c>
      <c r="AD39" s="274" t="s">
        <v>556</v>
      </c>
      <c r="AE39" s="139">
        <v>24861</v>
      </c>
      <c r="AF39" s="106">
        <v>0</v>
      </c>
      <c r="AG39" s="106">
        <v>0</v>
      </c>
      <c r="AH39" s="133">
        <v>24861</v>
      </c>
      <c r="AI39" s="248" t="s">
        <v>555</v>
      </c>
      <c r="AJ39" s="249" t="s">
        <v>554</v>
      </c>
      <c r="AK39" s="250" t="s">
        <v>553</v>
      </c>
      <c r="AL39" s="224">
        <v>88</v>
      </c>
      <c r="AM39" s="225" t="s">
        <v>552</v>
      </c>
      <c r="AN39" s="226" t="s">
        <v>551</v>
      </c>
      <c r="AO39" s="210" t="s">
        <v>550</v>
      </c>
      <c r="AP39" s="189">
        <v>165550</v>
      </c>
      <c r="AQ39" s="189">
        <v>167153</v>
      </c>
      <c r="AR39" s="190"/>
      <c r="AS39" s="190"/>
      <c r="AT39" s="190"/>
      <c r="AU39" s="193" t="s">
        <v>109</v>
      </c>
      <c r="AV39" s="189">
        <v>167153</v>
      </c>
      <c r="AW39" s="191" t="s">
        <v>549</v>
      </c>
      <c r="AX39" s="192">
        <v>3714</v>
      </c>
      <c r="AY39" s="107"/>
      <c r="AZ39" s="139">
        <v>1500</v>
      </c>
      <c r="BA39" s="155" t="s">
        <v>548</v>
      </c>
      <c r="BB39" s="60"/>
    </row>
    <row r="40" spans="1:54" ht="34.5" customHeight="1">
      <c r="A40" s="100"/>
      <c r="B40" s="101" t="s">
        <v>547</v>
      </c>
      <c r="C40" s="102"/>
      <c r="D40" s="103"/>
      <c r="E40" s="292"/>
      <c r="F40" s="293" t="s">
        <v>499</v>
      </c>
      <c r="G40" s="294"/>
      <c r="H40" s="343" t="s">
        <v>578</v>
      </c>
      <c r="I40" s="344" t="s">
        <v>577</v>
      </c>
      <c r="J40" s="102"/>
      <c r="K40" s="250" t="s">
        <v>576</v>
      </c>
      <c r="L40" s="250" t="s">
        <v>576</v>
      </c>
      <c r="M40" s="327" t="s">
        <v>109</v>
      </c>
      <c r="N40" s="328">
        <v>5851</v>
      </c>
      <c r="O40" s="104"/>
      <c r="P40" s="311" t="s">
        <v>109</v>
      </c>
      <c r="Q40" s="312" t="s">
        <v>109</v>
      </c>
      <c r="R40" s="312" t="s">
        <v>575</v>
      </c>
      <c r="S40" s="313">
        <v>2650</v>
      </c>
      <c r="T40" s="105" t="s">
        <v>547</v>
      </c>
      <c r="U40" s="292" t="s">
        <v>574</v>
      </c>
      <c r="V40" s="293" t="s">
        <v>573</v>
      </c>
      <c r="W40" s="293" t="s">
        <v>495</v>
      </c>
      <c r="X40" s="293" t="s">
        <v>109</v>
      </c>
      <c r="Y40" s="293" t="s">
        <v>208</v>
      </c>
      <c r="Z40" s="294" t="s">
        <v>568</v>
      </c>
      <c r="AA40" s="272" t="s">
        <v>572</v>
      </c>
      <c r="AB40" s="273" t="s">
        <v>571</v>
      </c>
      <c r="AC40" s="273" t="s">
        <v>570</v>
      </c>
      <c r="AD40" s="274" t="s">
        <v>569</v>
      </c>
      <c r="AE40" s="139">
        <v>7765</v>
      </c>
      <c r="AF40" s="106">
        <v>0</v>
      </c>
      <c r="AG40" s="106">
        <v>0</v>
      </c>
      <c r="AH40" s="133">
        <v>7765</v>
      </c>
      <c r="AI40" s="248" t="s">
        <v>568</v>
      </c>
      <c r="AJ40" s="249" t="s">
        <v>567</v>
      </c>
      <c r="AK40" s="250" t="s">
        <v>204</v>
      </c>
      <c r="AL40" s="224">
        <v>52</v>
      </c>
      <c r="AM40" s="225" t="s">
        <v>566</v>
      </c>
      <c r="AN40" s="226" t="s">
        <v>565</v>
      </c>
      <c r="AO40" s="210" t="s">
        <v>564</v>
      </c>
      <c r="AP40" s="189">
        <v>66894</v>
      </c>
      <c r="AQ40" s="189">
        <v>67682</v>
      </c>
      <c r="AR40" s="190"/>
      <c r="AS40" s="190"/>
      <c r="AT40" s="190"/>
      <c r="AU40" s="193" t="s">
        <v>109</v>
      </c>
      <c r="AV40" s="189">
        <v>67682</v>
      </c>
      <c r="AW40" s="191" t="s">
        <v>563</v>
      </c>
      <c r="AX40" s="192">
        <v>1300</v>
      </c>
      <c r="AY40" s="107"/>
      <c r="AZ40" s="139">
        <v>1500</v>
      </c>
      <c r="BA40" s="155" t="s">
        <v>865</v>
      </c>
      <c r="BB40" s="60">
        <f>BB37+1</f>
        <v>23</v>
      </c>
    </row>
    <row r="41" spans="1:54" ht="34.5" customHeight="1">
      <c r="A41" s="100"/>
      <c r="B41" s="101" t="s">
        <v>593</v>
      </c>
      <c r="C41" s="102"/>
      <c r="D41" s="103"/>
      <c r="E41" s="292"/>
      <c r="F41" s="293" t="s">
        <v>598</v>
      </c>
      <c r="G41" s="294"/>
      <c r="H41" s="343" t="s">
        <v>597</v>
      </c>
      <c r="I41" s="344" t="s">
        <v>596</v>
      </c>
      <c r="J41" s="102"/>
      <c r="K41" s="250" t="s">
        <v>595</v>
      </c>
      <c r="L41" s="250" t="s">
        <v>595</v>
      </c>
      <c r="M41" s="327">
        <v>1777</v>
      </c>
      <c r="N41" s="328">
        <v>18374</v>
      </c>
      <c r="O41" s="104"/>
      <c r="P41" s="311" t="s">
        <v>109</v>
      </c>
      <c r="Q41" s="312" t="s">
        <v>109</v>
      </c>
      <c r="R41" s="312" t="s">
        <v>594</v>
      </c>
      <c r="S41" s="313">
        <v>11123</v>
      </c>
      <c r="T41" s="105" t="s">
        <v>593</v>
      </c>
      <c r="U41" s="292" t="s">
        <v>592</v>
      </c>
      <c r="V41" s="293" t="s">
        <v>591</v>
      </c>
      <c r="W41" s="293" t="s">
        <v>590</v>
      </c>
      <c r="X41" s="293" t="s">
        <v>109</v>
      </c>
      <c r="Y41" s="293" t="s">
        <v>589</v>
      </c>
      <c r="Z41" s="294" t="s">
        <v>588</v>
      </c>
      <c r="AA41" s="272" t="s">
        <v>587</v>
      </c>
      <c r="AB41" s="273" t="s">
        <v>586</v>
      </c>
      <c r="AC41" s="273" t="s">
        <v>585</v>
      </c>
      <c r="AD41" s="274" t="s">
        <v>584</v>
      </c>
      <c r="AE41" s="139">
        <v>40258</v>
      </c>
      <c r="AF41" s="106">
        <v>92</v>
      </c>
      <c r="AG41" s="106">
        <v>0</v>
      </c>
      <c r="AH41" s="133">
        <v>40166</v>
      </c>
      <c r="AI41" s="248" t="s">
        <v>408</v>
      </c>
      <c r="AJ41" s="249" t="s">
        <v>583</v>
      </c>
      <c r="AK41" s="250" t="s">
        <v>582</v>
      </c>
      <c r="AL41" s="224">
        <v>123</v>
      </c>
      <c r="AM41" s="225" t="s">
        <v>346</v>
      </c>
      <c r="AN41" s="226" t="s">
        <v>581</v>
      </c>
      <c r="AO41" s="210" t="s">
        <v>580</v>
      </c>
      <c r="AP41" s="189">
        <v>256973</v>
      </c>
      <c r="AQ41" s="189">
        <v>259568</v>
      </c>
      <c r="AR41" s="190"/>
      <c r="AS41" s="190"/>
      <c r="AT41" s="190"/>
      <c r="AU41" s="193" t="s">
        <v>109</v>
      </c>
      <c r="AV41" s="189">
        <v>259568</v>
      </c>
      <c r="AW41" s="191" t="s">
        <v>579</v>
      </c>
      <c r="AX41" s="192">
        <v>5600</v>
      </c>
      <c r="AY41" s="107"/>
      <c r="AZ41" s="139">
        <v>1500</v>
      </c>
      <c r="BA41" s="156" t="s">
        <v>17</v>
      </c>
      <c r="BB41" s="60">
        <f t="shared" si="0"/>
        <v>24</v>
      </c>
    </row>
    <row r="42" spans="1:54" ht="34.5" customHeight="1">
      <c r="A42" s="100"/>
      <c r="B42" s="101" t="s">
        <v>614</v>
      </c>
      <c r="C42" s="102"/>
      <c r="D42" s="103"/>
      <c r="E42" s="292"/>
      <c r="F42" s="293"/>
      <c r="G42" s="294" t="s">
        <v>619</v>
      </c>
      <c r="H42" s="343" t="s">
        <v>618</v>
      </c>
      <c r="I42" s="344" t="s">
        <v>617</v>
      </c>
      <c r="J42" s="102"/>
      <c r="K42" s="250" t="s">
        <v>616</v>
      </c>
      <c r="L42" s="250" t="s">
        <v>616</v>
      </c>
      <c r="M42" s="327">
        <v>2405</v>
      </c>
      <c r="N42" s="328">
        <v>13745</v>
      </c>
      <c r="O42" s="104"/>
      <c r="P42" s="311">
        <v>3774</v>
      </c>
      <c r="Q42" s="312" t="s">
        <v>109</v>
      </c>
      <c r="R42" s="312" t="s">
        <v>615</v>
      </c>
      <c r="S42" s="313">
        <v>9757</v>
      </c>
      <c r="T42" s="105" t="s">
        <v>614</v>
      </c>
      <c r="U42" s="292" t="s">
        <v>613</v>
      </c>
      <c r="V42" s="293" t="s">
        <v>612</v>
      </c>
      <c r="W42" s="293" t="s">
        <v>611</v>
      </c>
      <c r="X42" s="293" t="s">
        <v>109</v>
      </c>
      <c r="Y42" s="293" t="s">
        <v>610</v>
      </c>
      <c r="Z42" s="294" t="s">
        <v>609</v>
      </c>
      <c r="AA42" s="272" t="s">
        <v>216</v>
      </c>
      <c r="AB42" s="273" t="s">
        <v>608</v>
      </c>
      <c r="AC42" s="273" t="s">
        <v>607</v>
      </c>
      <c r="AD42" s="274" t="s">
        <v>606</v>
      </c>
      <c r="AE42" s="139">
        <v>30650</v>
      </c>
      <c r="AF42" s="106">
        <v>129</v>
      </c>
      <c r="AG42" s="106">
        <v>0</v>
      </c>
      <c r="AH42" s="133">
        <v>30521</v>
      </c>
      <c r="AI42" s="252" t="s">
        <v>605</v>
      </c>
      <c r="AJ42" s="249" t="s">
        <v>604</v>
      </c>
      <c r="AK42" s="250" t="s">
        <v>603</v>
      </c>
      <c r="AL42" s="224">
        <v>126</v>
      </c>
      <c r="AM42" s="225" t="s">
        <v>602</v>
      </c>
      <c r="AN42" s="226" t="s">
        <v>601</v>
      </c>
      <c r="AO42" s="210" t="s">
        <v>600</v>
      </c>
      <c r="AP42" s="189">
        <v>202100</v>
      </c>
      <c r="AQ42" s="189">
        <v>210350</v>
      </c>
      <c r="AR42" s="190"/>
      <c r="AS42" s="190"/>
      <c r="AT42" s="190"/>
      <c r="AU42" s="193" t="s">
        <v>109</v>
      </c>
      <c r="AV42" s="189">
        <v>210350</v>
      </c>
      <c r="AW42" s="191" t="s">
        <v>599</v>
      </c>
      <c r="AX42" s="192">
        <v>4808</v>
      </c>
      <c r="AY42" s="107"/>
      <c r="AZ42" s="139">
        <v>1500</v>
      </c>
      <c r="BA42" s="151" t="s">
        <v>36</v>
      </c>
      <c r="BB42" s="60">
        <f t="shared" si="0"/>
        <v>25</v>
      </c>
    </row>
    <row r="43" spans="1:54" ht="34.5" customHeight="1">
      <c r="A43" s="100"/>
      <c r="B43" s="101" t="s">
        <v>681</v>
      </c>
      <c r="C43" s="102"/>
      <c r="D43" s="103"/>
      <c r="E43" s="292"/>
      <c r="F43" s="293"/>
      <c r="G43" s="294"/>
      <c r="H43" s="343" t="s">
        <v>687</v>
      </c>
      <c r="I43" s="344" t="s">
        <v>686</v>
      </c>
      <c r="J43" s="102"/>
      <c r="K43" s="250" t="s">
        <v>685</v>
      </c>
      <c r="L43" s="250" t="s">
        <v>685</v>
      </c>
      <c r="M43" s="327" t="s">
        <v>684</v>
      </c>
      <c r="N43" s="328" t="s">
        <v>683</v>
      </c>
      <c r="O43" s="104"/>
      <c r="P43" s="311" t="s">
        <v>109</v>
      </c>
      <c r="Q43" s="312" t="s">
        <v>109</v>
      </c>
      <c r="R43" s="312" t="s">
        <v>682</v>
      </c>
      <c r="S43" s="313">
        <v>3318</v>
      </c>
      <c r="T43" s="105" t="s">
        <v>681</v>
      </c>
      <c r="U43" s="292" t="s">
        <v>680</v>
      </c>
      <c r="V43" s="293" t="s">
        <v>141</v>
      </c>
      <c r="W43" s="293" t="s">
        <v>208</v>
      </c>
      <c r="X43" s="293" t="s">
        <v>109</v>
      </c>
      <c r="Y43" s="293" t="s">
        <v>156</v>
      </c>
      <c r="Z43" s="294" t="s">
        <v>154</v>
      </c>
      <c r="AA43" s="272" t="s">
        <v>340</v>
      </c>
      <c r="AB43" s="273" t="s">
        <v>679</v>
      </c>
      <c r="AC43" s="273" t="s">
        <v>678</v>
      </c>
      <c r="AD43" s="274" t="s">
        <v>287</v>
      </c>
      <c r="AE43" s="139">
        <v>9328</v>
      </c>
      <c r="AF43" s="106">
        <v>123</v>
      </c>
      <c r="AG43" s="106">
        <v>0</v>
      </c>
      <c r="AH43" s="133">
        <v>9205</v>
      </c>
      <c r="AI43" s="252" t="s">
        <v>677</v>
      </c>
      <c r="AJ43" s="249" t="s">
        <v>676</v>
      </c>
      <c r="AK43" s="250" t="s">
        <v>675</v>
      </c>
      <c r="AL43" s="224">
        <v>92</v>
      </c>
      <c r="AM43" s="225" t="s">
        <v>674</v>
      </c>
      <c r="AN43" s="226" t="s">
        <v>220</v>
      </c>
      <c r="AO43" s="210" t="s">
        <v>484</v>
      </c>
      <c r="AP43" s="189">
        <v>70600</v>
      </c>
      <c r="AQ43" s="189">
        <v>71427</v>
      </c>
      <c r="AR43" s="190"/>
      <c r="AS43" s="190"/>
      <c r="AT43" s="190"/>
      <c r="AU43" s="193" t="s">
        <v>109</v>
      </c>
      <c r="AV43" s="189">
        <v>71427</v>
      </c>
      <c r="AW43" s="191" t="s">
        <v>673</v>
      </c>
      <c r="AX43" s="192">
        <v>1800</v>
      </c>
      <c r="AY43" s="107"/>
      <c r="AZ43" s="139">
        <v>1500</v>
      </c>
      <c r="BA43" s="151" t="s">
        <v>20</v>
      </c>
      <c r="BB43" s="60">
        <f t="shared" si="0"/>
        <v>26</v>
      </c>
    </row>
    <row r="44" spans="1:54" ht="34.5" customHeight="1">
      <c r="A44" s="100"/>
      <c r="B44" s="101" t="s">
        <v>719</v>
      </c>
      <c r="C44" s="102"/>
      <c r="D44" s="103"/>
      <c r="E44" s="292"/>
      <c r="F44" s="293"/>
      <c r="G44" s="294"/>
      <c r="H44" s="343"/>
      <c r="I44" s="344"/>
      <c r="J44" s="102"/>
      <c r="K44" s="250"/>
      <c r="L44" s="250"/>
      <c r="M44" s="327"/>
      <c r="N44" s="328"/>
      <c r="O44" s="104"/>
      <c r="P44" s="311"/>
      <c r="Q44" s="312"/>
      <c r="R44" s="312"/>
      <c r="S44" s="313"/>
      <c r="T44" s="105" t="s">
        <v>719</v>
      </c>
      <c r="U44" s="292"/>
      <c r="V44" s="293"/>
      <c r="W44" s="293"/>
      <c r="X44" s="293"/>
      <c r="Y44" s="293"/>
      <c r="Z44" s="294"/>
      <c r="AA44" s="272"/>
      <c r="AB44" s="273"/>
      <c r="AC44" s="273"/>
      <c r="AD44" s="274"/>
      <c r="AE44" s="139"/>
      <c r="AF44" s="106"/>
      <c r="AG44" s="106"/>
      <c r="AH44" s="133"/>
      <c r="AI44" s="252"/>
      <c r="AJ44" s="249"/>
      <c r="AK44" s="250"/>
      <c r="AL44" s="224"/>
      <c r="AM44" s="225"/>
      <c r="AN44" s="226"/>
      <c r="AO44" s="210"/>
      <c r="AP44" s="189"/>
      <c r="AQ44" s="189"/>
      <c r="AR44" s="190"/>
      <c r="AS44" s="190"/>
      <c r="AT44" s="190"/>
      <c r="AU44" s="193"/>
      <c r="AV44" s="189"/>
      <c r="AW44" s="191"/>
      <c r="AX44" s="192"/>
      <c r="AY44" s="107"/>
      <c r="AZ44" s="139">
        <v>800</v>
      </c>
      <c r="BA44" s="151" t="s">
        <v>83</v>
      </c>
      <c r="BB44" s="60">
        <f t="shared" si="0"/>
        <v>27</v>
      </c>
    </row>
    <row r="45" spans="1:54" ht="34.5" customHeight="1">
      <c r="A45" s="100"/>
      <c r="B45" s="101" t="s">
        <v>631</v>
      </c>
      <c r="C45" s="102"/>
      <c r="D45" s="103"/>
      <c r="E45" s="292"/>
      <c r="F45" s="293" t="s">
        <v>636</v>
      </c>
      <c r="G45" s="294"/>
      <c r="H45" s="343" t="s">
        <v>635</v>
      </c>
      <c r="I45" s="344" t="s">
        <v>634</v>
      </c>
      <c r="J45" s="102"/>
      <c r="K45" s="250" t="s">
        <v>633</v>
      </c>
      <c r="L45" s="250" t="s">
        <v>633</v>
      </c>
      <c r="M45" s="327">
        <v>3900</v>
      </c>
      <c r="N45" s="328">
        <v>8642</v>
      </c>
      <c r="O45" s="104"/>
      <c r="P45" s="311" t="s">
        <v>109</v>
      </c>
      <c r="Q45" s="312" t="s">
        <v>109</v>
      </c>
      <c r="R45" s="312" t="s">
        <v>632</v>
      </c>
      <c r="S45" s="313">
        <v>6427</v>
      </c>
      <c r="T45" s="105" t="s">
        <v>631</v>
      </c>
      <c r="U45" s="292" t="s">
        <v>630</v>
      </c>
      <c r="V45" s="293" t="s">
        <v>629</v>
      </c>
      <c r="W45" s="293" t="s">
        <v>155</v>
      </c>
      <c r="X45" s="293" t="s">
        <v>109</v>
      </c>
      <c r="Y45" s="293" t="s">
        <v>108</v>
      </c>
      <c r="Z45" s="294" t="s">
        <v>265</v>
      </c>
      <c r="AA45" s="272" t="s">
        <v>308</v>
      </c>
      <c r="AB45" s="273" t="s">
        <v>586</v>
      </c>
      <c r="AC45" s="273" t="s">
        <v>628</v>
      </c>
      <c r="AD45" s="274" t="s">
        <v>627</v>
      </c>
      <c r="AE45" s="139">
        <v>22616</v>
      </c>
      <c r="AF45" s="106">
        <v>67</v>
      </c>
      <c r="AG45" s="106">
        <v>0</v>
      </c>
      <c r="AH45" s="133">
        <v>22549</v>
      </c>
      <c r="AI45" s="252" t="s">
        <v>626</v>
      </c>
      <c r="AJ45" s="249" t="s">
        <v>625</v>
      </c>
      <c r="AK45" s="250" t="s">
        <v>624</v>
      </c>
      <c r="AL45" s="224">
        <v>97</v>
      </c>
      <c r="AM45" s="225" t="s">
        <v>623</v>
      </c>
      <c r="AN45" s="226" t="s">
        <v>622</v>
      </c>
      <c r="AO45" s="210" t="s">
        <v>621</v>
      </c>
      <c r="AP45" s="189">
        <v>156000</v>
      </c>
      <c r="AQ45" s="189">
        <v>157373</v>
      </c>
      <c r="AR45" s="190"/>
      <c r="AS45" s="190"/>
      <c r="AT45" s="190"/>
      <c r="AU45" s="193" t="s">
        <v>109</v>
      </c>
      <c r="AV45" s="189">
        <v>157373</v>
      </c>
      <c r="AW45" s="191" t="s">
        <v>620</v>
      </c>
      <c r="AX45" s="192">
        <v>2900</v>
      </c>
      <c r="AY45" s="107"/>
      <c r="AZ45" s="139">
        <v>1650</v>
      </c>
      <c r="BA45" s="151" t="s">
        <v>18</v>
      </c>
      <c r="BB45" s="60">
        <v>28</v>
      </c>
    </row>
    <row r="46" spans="1:54" ht="34.5" customHeight="1" hidden="1">
      <c r="A46" s="100"/>
      <c r="B46" s="101"/>
      <c r="C46" s="102"/>
      <c r="D46" s="103"/>
      <c r="E46" s="292"/>
      <c r="F46" s="293"/>
      <c r="G46" s="294"/>
      <c r="H46" s="343"/>
      <c r="I46" s="344"/>
      <c r="J46" s="102"/>
      <c r="K46" s="250"/>
      <c r="L46" s="250"/>
      <c r="M46" s="327"/>
      <c r="N46" s="328"/>
      <c r="O46" s="104"/>
      <c r="P46" s="311"/>
      <c r="Q46" s="312"/>
      <c r="R46" s="312"/>
      <c r="S46" s="313"/>
      <c r="T46" s="105"/>
      <c r="U46" s="292"/>
      <c r="V46" s="293"/>
      <c r="W46" s="293"/>
      <c r="X46" s="293"/>
      <c r="Y46" s="293"/>
      <c r="Z46" s="294"/>
      <c r="AA46" s="272"/>
      <c r="AB46" s="273"/>
      <c r="AC46" s="273"/>
      <c r="AD46" s="274"/>
      <c r="AE46" s="139"/>
      <c r="AF46" s="106"/>
      <c r="AG46" s="106"/>
      <c r="AH46" s="133"/>
      <c r="AI46" s="252"/>
      <c r="AJ46" s="249"/>
      <c r="AK46" s="250"/>
      <c r="AL46" s="224"/>
      <c r="AM46" s="225"/>
      <c r="AN46" s="226"/>
      <c r="AO46" s="210"/>
      <c r="AP46" s="189"/>
      <c r="AQ46" s="189"/>
      <c r="AR46" s="190"/>
      <c r="AS46" s="190"/>
      <c r="AT46" s="190"/>
      <c r="AU46" s="193"/>
      <c r="AV46" s="189"/>
      <c r="AW46" s="191"/>
      <c r="AX46" s="192"/>
      <c r="AY46" s="107"/>
      <c r="AZ46" s="139">
        <v>1650</v>
      </c>
      <c r="BA46" s="151" t="s">
        <v>18</v>
      </c>
      <c r="BB46" s="60">
        <f>BB44+1</f>
        <v>28</v>
      </c>
    </row>
    <row r="47" spans="1:54" ht="34.5" customHeight="1">
      <c r="A47" s="100"/>
      <c r="B47" s="101" t="s">
        <v>720</v>
      </c>
      <c r="C47" s="102"/>
      <c r="D47" s="103"/>
      <c r="E47" s="292"/>
      <c r="F47" s="293"/>
      <c r="G47" s="294"/>
      <c r="H47" s="343"/>
      <c r="I47" s="344"/>
      <c r="J47" s="102"/>
      <c r="K47" s="250"/>
      <c r="L47" s="250"/>
      <c r="M47" s="327"/>
      <c r="N47" s="328"/>
      <c r="O47" s="104"/>
      <c r="P47" s="311"/>
      <c r="Q47" s="312"/>
      <c r="R47" s="312"/>
      <c r="S47" s="313"/>
      <c r="T47" s="105" t="s">
        <v>720</v>
      </c>
      <c r="U47" s="292"/>
      <c r="V47" s="293"/>
      <c r="W47" s="293"/>
      <c r="X47" s="293"/>
      <c r="Y47" s="293"/>
      <c r="Z47" s="294"/>
      <c r="AA47" s="272"/>
      <c r="AB47" s="273"/>
      <c r="AC47" s="273"/>
      <c r="AD47" s="274"/>
      <c r="AE47" s="139"/>
      <c r="AF47" s="106"/>
      <c r="AG47" s="106"/>
      <c r="AH47" s="133"/>
      <c r="AI47" s="252"/>
      <c r="AJ47" s="249"/>
      <c r="AK47" s="250"/>
      <c r="AL47" s="224"/>
      <c r="AM47" s="225"/>
      <c r="AN47" s="226"/>
      <c r="AO47" s="210"/>
      <c r="AP47" s="189"/>
      <c r="AQ47" s="189"/>
      <c r="AR47" s="190"/>
      <c r="AS47" s="190"/>
      <c r="AT47" s="190"/>
      <c r="AU47" s="193"/>
      <c r="AV47" s="189"/>
      <c r="AW47" s="191"/>
      <c r="AX47" s="192"/>
      <c r="AY47" s="107"/>
      <c r="AZ47" s="139">
        <v>1000</v>
      </c>
      <c r="BA47" s="151" t="s">
        <v>37</v>
      </c>
      <c r="BB47" s="60">
        <f t="shared" si="0"/>
        <v>29</v>
      </c>
    </row>
    <row r="48" spans="1:54" ht="34.5" customHeight="1">
      <c r="A48" s="100"/>
      <c r="B48" s="101" t="s">
        <v>721</v>
      </c>
      <c r="C48" s="102"/>
      <c r="D48" s="103"/>
      <c r="E48" s="292"/>
      <c r="F48" s="293"/>
      <c r="G48" s="294"/>
      <c r="H48" s="343"/>
      <c r="I48" s="344"/>
      <c r="J48" s="102"/>
      <c r="K48" s="250"/>
      <c r="L48" s="250"/>
      <c r="M48" s="327"/>
      <c r="N48" s="328"/>
      <c r="O48" s="104"/>
      <c r="P48" s="311"/>
      <c r="Q48" s="312"/>
      <c r="R48" s="312"/>
      <c r="S48" s="313"/>
      <c r="T48" s="105" t="s">
        <v>721</v>
      </c>
      <c r="U48" s="292"/>
      <c r="V48" s="293"/>
      <c r="W48" s="293"/>
      <c r="X48" s="293"/>
      <c r="Y48" s="293"/>
      <c r="Z48" s="294"/>
      <c r="AA48" s="272"/>
      <c r="AB48" s="273"/>
      <c r="AC48" s="273"/>
      <c r="AD48" s="274"/>
      <c r="AE48" s="139"/>
      <c r="AF48" s="106"/>
      <c r="AG48" s="106"/>
      <c r="AH48" s="133"/>
      <c r="AI48" s="252"/>
      <c r="AJ48" s="249"/>
      <c r="AK48" s="250"/>
      <c r="AL48" s="224"/>
      <c r="AM48" s="225"/>
      <c r="AN48" s="226"/>
      <c r="AO48" s="210"/>
      <c r="AP48" s="189"/>
      <c r="AQ48" s="189"/>
      <c r="AR48" s="190"/>
      <c r="AS48" s="190"/>
      <c r="AT48" s="190"/>
      <c r="AU48" s="193"/>
      <c r="AV48" s="189"/>
      <c r="AW48" s="191"/>
      <c r="AX48" s="192"/>
      <c r="AY48" s="107"/>
      <c r="AZ48" s="139">
        <v>1000</v>
      </c>
      <c r="BA48" s="146" t="s">
        <v>38</v>
      </c>
      <c r="BB48" s="60">
        <f t="shared" si="0"/>
        <v>30</v>
      </c>
    </row>
    <row r="49" spans="1:54" ht="34.5" customHeight="1">
      <c r="A49" s="100"/>
      <c r="B49" s="101" t="s">
        <v>722</v>
      </c>
      <c r="C49" s="102"/>
      <c r="D49" s="103"/>
      <c r="E49" s="292"/>
      <c r="F49" s="293"/>
      <c r="G49" s="294"/>
      <c r="H49" s="343"/>
      <c r="I49" s="344"/>
      <c r="J49" s="102"/>
      <c r="K49" s="250"/>
      <c r="L49" s="250"/>
      <c r="M49" s="327"/>
      <c r="N49" s="328"/>
      <c r="O49" s="104"/>
      <c r="P49" s="311"/>
      <c r="Q49" s="312"/>
      <c r="R49" s="312"/>
      <c r="S49" s="313"/>
      <c r="T49" s="105" t="s">
        <v>722</v>
      </c>
      <c r="U49" s="292"/>
      <c r="V49" s="293"/>
      <c r="W49" s="293"/>
      <c r="X49" s="293"/>
      <c r="Y49" s="293"/>
      <c r="Z49" s="294"/>
      <c r="AA49" s="272"/>
      <c r="AB49" s="273"/>
      <c r="AC49" s="273"/>
      <c r="AD49" s="274"/>
      <c r="AE49" s="139"/>
      <c r="AF49" s="106"/>
      <c r="AG49" s="106"/>
      <c r="AH49" s="133"/>
      <c r="AI49" s="252"/>
      <c r="AJ49" s="249"/>
      <c r="AK49" s="250"/>
      <c r="AL49" s="224"/>
      <c r="AM49" s="225"/>
      <c r="AN49" s="226"/>
      <c r="AO49" s="210"/>
      <c r="AP49" s="189"/>
      <c r="AQ49" s="189"/>
      <c r="AR49" s="190"/>
      <c r="AS49" s="190"/>
      <c r="AT49" s="190"/>
      <c r="AU49" s="193"/>
      <c r="AV49" s="189"/>
      <c r="AW49" s="191"/>
      <c r="AX49" s="192"/>
      <c r="AY49" s="107"/>
      <c r="AZ49" s="139">
        <v>2500</v>
      </c>
      <c r="BA49" s="146" t="s">
        <v>19</v>
      </c>
      <c r="BB49" s="60">
        <f t="shared" si="0"/>
        <v>31</v>
      </c>
    </row>
    <row r="50" spans="1:54" ht="34.5" customHeight="1">
      <c r="A50" s="100"/>
      <c r="B50" s="101" t="s">
        <v>723</v>
      </c>
      <c r="C50" s="102"/>
      <c r="D50" s="103"/>
      <c r="E50" s="292"/>
      <c r="F50" s="293"/>
      <c r="G50" s="294"/>
      <c r="H50" s="343"/>
      <c r="I50" s="344"/>
      <c r="J50" s="102"/>
      <c r="K50" s="250"/>
      <c r="L50" s="250"/>
      <c r="M50" s="327"/>
      <c r="N50" s="328"/>
      <c r="O50" s="104"/>
      <c r="P50" s="311"/>
      <c r="Q50" s="312"/>
      <c r="R50" s="312"/>
      <c r="S50" s="313"/>
      <c r="T50" s="105" t="s">
        <v>723</v>
      </c>
      <c r="U50" s="292"/>
      <c r="V50" s="293"/>
      <c r="W50" s="293"/>
      <c r="X50" s="293"/>
      <c r="Y50" s="293"/>
      <c r="Z50" s="294"/>
      <c r="AA50" s="272"/>
      <c r="AB50" s="273"/>
      <c r="AC50" s="273"/>
      <c r="AD50" s="274"/>
      <c r="AE50" s="139"/>
      <c r="AF50" s="106"/>
      <c r="AG50" s="106"/>
      <c r="AH50" s="133"/>
      <c r="AI50" s="252"/>
      <c r="AJ50" s="249"/>
      <c r="AK50" s="250"/>
      <c r="AL50" s="224"/>
      <c r="AM50" s="225"/>
      <c r="AN50" s="226"/>
      <c r="AO50" s="210"/>
      <c r="AP50" s="189"/>
      <c r="AQ50" s="189"/>
      <c r="AR50" s="190"/>
      <c r="AS50" s="190"/>
      <c r="AT50" s="190"/>
      <c r="AU50" s="193"/>
      <c r="AV50" s="189"/>
      <c r="AW50" s="191"/>
      <c r="AX50" s="192"/>
      <c r="AY50" s="107"/>
      <c r="AZ50" s="139">
        <v>5000</v>
      </c>
      <c r="BA50" s="146" t="s">
        <v>80</v>
      </c>
      <c r="BB50" s="60">
        <f t="shared" si="0"/>
        <v>32</v>
      </c>
    </row>
    <row r="51" spans="1:54" ht="34.5" customHeight="1">
      <c r="A51" s="100"/>
      <c r="B51" s="101" t="s">
        <v>724</v>
      </c>
      <c r="C51" s="102"/>
      <c r="D51" s="103"/>
      <c r="E51" s="292"/>
      <c r="F51" s="293"/>
      <c r="G51" s="294"/>
      <c r="H51" s="343"/>
      <c r="I51" s="344"/>
      <c r="J51" s="102"/>
      <c r="K51" s="250"/>
      <c r="L51" s="250"/>
      <c r="M51" s="327"/>
      <c r="N51" s="328"/>
      <c r="O51" s="104"/>
      <c r="P51" s="311"/>
      <c r="Q51" s="312"/>
      <c r="R51" s="312"/>
      <c r="S51" s="313"/>
      <c r="T51" s="105" t="s">
        <v>724</v>
      </c>
      <c r="U51" s="292"/>
      <c r="V51" s="293"/>
      <c r="W51" s="293"/>
      <c r="X51" s="293"/>
      <c r="Y51" s="293"/>
      <c r="Z51" s="294"/>
      <c r="AA51" s="272"/>
      <c r="AB51" s="273"/>
      <c r="AC51" s="273"/>
      <c r="AD51" s="274"/>
      <c r="AE51" s="139"/>
      <c r="AF51" s="106"/>
      <c r="AG51" s="106"/>
      <c r="AH51" s="133"/>
      <c r="AI51" s="252"/>
      <c r="AJ51" s="249"/>
      <c r="AK51" s="250"/>
      <c r="AL51" s="224"/>
      <c r="AM51" s="225"/>
      <c r="AN51" s="226"/>
      <c r="AO51" s="210"/>
      <c r="AP51" s="189"/>
      <c r="AQ51" s="189"/>
      <c r="AR51" s="190"/>
      <c r="AS51" s="190"/>
      <c r="AT51" s="190"/>
      <c r="AU51" s="193"/>
      <c r="AV51" s="189"/>
      <c r="AW51" s="191"/>
      <c r="AX51" s="192"/>
      <c r="AY51" s="107"/>
      <c r="AZ51" s="139">
        <v>1000</v>
      </c>
      <c r="BA51" s="157" t="s">
        <v>78</v>
      </c>
      <c r="BB51" s="60">
        <f t="shared" si="0"/>
        <v>33</v>
      </c>
    </row>
    <row r="52" spans="1:54" ht="34.5" customHeight="1">
      <c r="A52" s="100"/>
      <c r="B52" s="101" t="s">
        <v>650</v>
      </c>
      <c r="C52" s="102"/>
      <c r="D52" s="103"/>
      <c r="E52" s="292"/>
      <c r="F52" s="293"/>
      <c r="G52" s="294"/>
      <c r="H52" s="343" t="s">
        <v>655</v>
      </c>
      <c r="I52" s="344" t="s">
        <v>653</v>
      </c>
      <c r="J52" s="102"/>
      <c r="K52" s="250" t="s">
        <v>654</v>
      </c>
      <c r="L52" s="250" t="s">
        <v>654</v>
      </c>
      <c r="M52" s="327" t="s">
        <v>652</v>
      </c>
      <c r="N52" s="328">
        <v>8824</v>
      </c>
      <c r="O52" s="104"/>
      <c r="P52" s="311" t="s">
        <v>109</v>
      </c>
      <c r="Q52" s="312" t="s">
        <v>109</v>
      </c>
      <c r="R52" s="312" t="s">
        <v>651</v>
      </c>
      <c r="S52" s="313">
        <v>5350</v>
      </c>
      <c r="T52" s="105" t="s">
        <v>650</v>
      </c>
      <c r="U52" s="292" t="s">
        <v>649</v>
      </c>
      <c r="V52" s="293" t="s">
        <v>648</v>
      </c>
      <c r="W52" s="293" t="s">
        <v>647</v>
      </c>
      <c r="X52" s="293" t="s">
        <v>109</v>
      </c>
      <c r="Y52" s="293" t="s">
        <v>646</v>
      </c>
      <c r="Z52" s="294" t="s">
        <v>304</v>
      </c>
      <c r="AA52" s="272" t="s">
        <v>587</v>
      </c>
      <c r="AB52" s="273" t="s">
        <v>645</v>
      </c>
      <c r="AC52" s="273" t="s">
        <v>644</v>
      </c>
      <c r="AD52" s="274" t="s">
        <v>643</v>
      </c>
      <c r="AE52" s="139">
        <v>19329</v>
      </c>
      <c r="AF52" s="106">
        <v>0</v>
      </c>
      <c r="AG52" s="106">
        <v>0</v>
      </c>
      <c r="AH52" s="133">
        <v>19329</v>
      </c>
      <c r="AI52" s="252" t="s">
        <v>270</v>
      </c>
      <c r="AJ52" s="249" t="s">
        <v>642</v>
      </c>
      <c r="AK52" s="250" t="s">
        <v>641</v>
      </c>
      <c r="AL52" s="224">
        <v>96</v>
      </c>
      <c r="AM52" s="225" t="s">
        <v>640</v>
      </c>
      <c r="AN52" s="226" t="s">
        <v>639</v>
      </c>
      <c r="AO52" s="210" t="s">
        <v>638</v>
      </c>
      <c r="AP52" s="189">
        <v>126883</v>
      </c>
      <c r="AQ52" s="189">
        <v>128204</v>
      </c>
      <c r="AR52" s="190"/>
      <c r="AS52" s="190"/>
      <c r="AT52" s="190"/>
      <c r="AU52" s="193" t="s">
        <v>109</v>
      </c>
      <c r="AV52" s="189">
        <v>128204</v>
      </c>
      <c r="AW52" s="191" t="s">
        <v>637</v>
      </c>
      <c r="AX52" s="192">
        <v>2662</v>
      </c>
      <c r="AY52" s="107"/>
      <c r="AZ52" s="139">
        <v>1000</v>
      </c>
      <c r="BA52" s="158" t="s">
        <v>77</v>
      </c>
      <c r="BB52" s="60">
        <f t="shared" si="0"/>
        <v>34</v>
      </c>
    </row>
    <row r="53" spans="1:54" ht="34.5" customHeight="1" thickBot="1">
      <c r="A53" s="108"/>
      <c r="B53" s="109" t="s">
        <v>668</v>
      </c>
      <c r="C53" s="110"/>
      <c r="D53" s="111"/>
      <c r="E53" s="295"/>
      <c r="F53" s="296"/>
      <c r="G53" s="297"/>
      <c r="H53" s="345" t="s">
        <v>672</v>
      </c>
      <c r="I53" s="346" t="s">
        <v>671</v>
      </c>
      <c r="J53" s="110"/>
      <c r="K53" s="340" t="s">
        <v>670</v>
      </c>
      <c r="L53" s="340" t="s">
        <v>670</v>
      </c>
      <c r="M53" s="329">
        <v>6524</v>
      </c>
      <c r="N53" s="330">
        <v>8400</v>
      </c>
      <c r="O53" s="104"/>
      <c r="P53" s="314" t="s">
        <v>109</v>
      </c>
      <c r="Q53" s="315" t="s">
        <v>109</v>
      </c>
      <c r="R53" s="315" t="s">
        <v>669</v>
      </c>
      <c r="S53" s="316">
        <v>8495</v>
      </c>
      <c r="T53" s="112" t="s">
        <v>668</v>
      </c>
      <c r="U53" s="295" t="s">
        <v>667</v>
      </c>
      <c r="V53" s="296" t="s">
        <v>666</v>
      </c>
      <c r="W53" s="296" t="s">
        <v>113</v>
      </c>
      <c r="X53" s="296" t="s">
        <v>109</v>
      </c>
      <c r="Y53" s="296" t="s">
        <v>442</v>
      </c>
      <c r="Z53" s="297" t="s">
        <v>420</v>
      </c>
      <c r="AA53" s="275" t="s">
        <v>665</v>
      </c>
      <c r="AB53" s="276" t="s">
        <v>664</v>
      </c>
      <c r="AC53" s="276" t="s">
        <v>663</v>
      </c>
      <c r="AD53" s="277" t="s">
        <v>662</v>
      </c>
      <c r="AE53" s="140">
        <v>16577</v>
      </c>
      <c r="AF53" s="113">
        <v>90</v>
      </c>
      <c r="AG53" s="113">
        <v>0</v>
      </c>
      <c r="AH53" s="134">
        <v>16487</v>
      </c>
      <c r="AI53" s="253" t="s">
        <v>661</v>
      </c>
      <c r="AJ53" s="254" t="s">
        <v>660</v>
      </c>
      <c r="AK53" s="255" t="s">
        <v>659</v>
      </c>
      <c r="AL53" s="228">
        <v>90</v>
      </c>
      <c r="AM53" s="229" t="s">
        <v>658</v>
      </c>
      <c r="AN53" s="230" t="s">
        <v>657</v>
      </c>
      <c r="AO53" s="212" t="s">
        <v>315</v>
      </c>
      <c r="AP53" s="194">
        <v>174797</v>
      </c>
      <c r="AQ53" s="194">
        <v>178364</v>
      </c>
      <c r="AR53" s="195"/>
      <c r="AS53" s="195"/>
      <c r="AT53" s="195"/>
      <c r="AU53" s="194">
        <v>36814</v>
      </c>
      <c r="AV53" s="194">
        <v>141550</v>
      </c>
      <c r="AW53" s="196" t="s">
        <v>656</v>
      </c>
      <c r="AX53" s="197">
        <v>3050</v>
      </c>
      <c r="AY53" s="114"/>
      <c r="AZ53" s="140">
        <v>5000</v>
      </c>
      <c r="BA53" s="159" t="s">
        <v>79</v>
      </c>
      <c r="BB53" s="61">
        <f t="shared" si="0"/>
        <v>35</v>
      </c>
    </row>
    <row r="54" spans="1:54" s="129" customFormat="1" ht="34.5" customHeight="1" thickBot="1">
      <c r="A54" s="83"/>
      <c r="B54" s="84"/>
      <c r="C54" s="85"/>
      <c r="D54" s="86"/>
      <c r="E54" s="358"/>
      <c r="F54" s="359"/>
      <c r="G54" s="360"/>
      <c r="H54" s="214" t="s">
        <v>718</v>
      </c>
      <c r="I54" s="261" t="s">
        <v>717</v>
      </c>
      <c r="J54" s="262"/>
      <c r="K54" s="214" t="s">
        <v>833</v>
      </c>
      <c r="L54" s="262" t="s">
        <v>716</v>
      </c>
      <c r="M54" s="236">
        <v>214399</v>
      </c>
      <c r="N54" s="361">
        <v>345842</v>
      </c>
      <c r="O54" s="87"/>
      <c r="P54" s="202">
        <v>25923</v>
      </c>
      <c r="Q54" s="202">
        <v>7118</v>
      </c>
      <c r="R54" s="261" t="s">
        <v>715</v>
      </c>
      <c r="S54" s="320">
        <v>252522</v>
      </c>
      <c r="T54" s="69"/>
      <c r="U54" s="214" t="s">
        <v>714</v>
      </c>
      <c r="V54" s="261"/>
      <c r="W54" s="261"/>
      <c r="X54" s="261"/>
      <c r="Y54" s="261"/>
      <c r="Z54" s="262"/>
      <c r="AA54" s="214" t="s">
        <v>713</v>
      </c>
      <c r="AB54" s="261" t="s">
        <v>712</v>
      </c>
      <c r="AC54" s="261" t="s">
        <v>711</v>
      </c>
      <c r="AD54" s="262" t="s">
        <v>710</v>
      </c>
      <c r="AE54" s="362">
        <f>SUM(AE12:AE53)</f>
        <v>860211</v>
      </c>
      <c r="AF54" s="71">
        <f>SUM(AF13:AF53)</f>
        <v>2216</v>
      </c>
      <c r="AG54" s="71">
        <v>329</v>
      </c>
      <c r="AH54" s="72">
        <f>SUM(AH12:AH53)</f>
        <v>857667</v>
      </c>
      <c r="AI54" s="214" t="s">
        <v>605</v>
      </c>
      <c r="AJ54" s="261" t="s">
        <v>709</v>
      </c>
      <c r="AK54" s="262" t="s">
        <v>708</v>
      </c>
      <c r="AL54" s="236">
        <f>SUM(AL12:AL53)</f>
        <v>2900</v>
      </c>
      <c r="AM54" s="237"/>
      <c r="AN54" s="238"/>
      <c r="AO54" s="214" t="s">
        <v>870</v>
      </c>
      <c r="AP54" s="202">
        <f>SUM(AP12:AP53)</f>
        <v>5886697</v>
      </c>
      <c r="AQ54" s="203">
        <f>SUM(AQ12:AQ53)</f>
        <v>5965655</v>
      </c>
      <c r="AR54" s="204"/>
      <c r="AS54" s="204"/>
      <c r="AT54" s="204"/>
      <c r="AU54" s="205">
        <f>SUM(AU12:AU53)</f>
        <v>356411</v>
      </c>
      <c r="AV54" s="205">
        <f>SUM(AV12:AV53)</f>
        <v>5627244</v>
      </c>
      <c r="AW54" s="206">
        <v>52.88</v>
      </c>
      <c r="AX54" s="202">
        <f>SUM(AX13:AX53)</f>
        <v>112798</v>
      </c>
      <c r="AY54" s="73"/>
      <c r="AZ54" s="70">
        <v>73650</v>
      </c>
      <c r="BA54" s="365" t="s">
        <v>860</v>
      </c>
      <c r="BB54" s="147" t="s">
        <v>42</v>
      </c>
    </row>
    <row r="55" spans="1:54" s="9" customFormat="1" ht="34.5" customHeight="1">
      <c r="A55" s="115"/>
      <c r="B55" s="116" t="s">
        <v>580</v>
      </c>
      <c r="C55" s="117"/>
      <c r="D55" s="117"/>
      <c r="E55" s="356"/>
      <c r="F55" s="299"/>
      <c r="G55" s="357"/>
      <c r="H55" s="347" t="s">
        <v>738</v>
      </c>
      <c r="I55" s="348" t="s">
        <v>737</v>
      </c>
      <c r="J55" s="118"/>
      <c r="K55" s="256"/>
      <c r="L55" s="258" t="s">
        <v>736</v>
      </c>
      <c r="M55" s="331">
        <v>252970</v>
      </c>
      <c r="N55" s="326"/>
      <c r="O55" s="104"/>
      <c r="P55" s="317" t="s">
        <v>109</v>
      </c>
      <c r="Q55" s="318" t="s">
        <v>109</v>
      </c>
      <c r="R55" s="318" t="s">
        <v>735</v>
      </c>
      <c r="S55" s="319">
        <v>22900</v>
      </c>
      <c r="T55" s="119" t="s">
        <v>580</v>
      </c>
      <c r="U55" s="298" t="s">
        <v>734</v>
      </c>
      <c r="V55" s="299" t="s">
        <v>733</v>
      </c>
      <c r="W55" s="299" t="s">
        <v>732</v>
      </c>
      <c r="X55" s="299" t="s">
        <v>109</v>
      </c>
      <c r="Y55" s="299" t="s">
        <v>123</v>
      </c>
      <c r="Z55" s="300" t="s">
        <v>731</v>
      </c>
      <c r="AA55" s="278" t="s">
        <v>237</v>
      </c>
      <c r="AB55" s="279" t="s">
        <v>730</v>
      </c>
      <c r="AC55" s="279"/>
      <c r="AD55" s="280"/>
      <c r="AE55" s="141">
        <v>59000</v>
      </c>
      <c r="AF55" s="120"/>
      <c r="AG55" s="120"/>
      <c r="AH55" s="135">
        <v>59000</v>
      </c>
      <c r="AI55" s="256"/>
      <c r="AJ55" s="257"/>
      <c r="AK55" s="258" t="s">
        <v>729</v>
      </c>
      <c r="AL55" s="231">
        <v>159</v>
      </c>
      <c r="AM55" s="232" t="s">
        <v>728</v>
      </c>
      <c r="AN55" s="233" t="s">
        <v>727</v>
      </c>
      <c r="AO55" s="213" t="s">
        <v>726</v>
      </c>
      <c r="AP55" s="198">
        <v>570188</v>
      </c>
      <c r="AQ55" s="198">
        <v>608686</v>
      </c>
      <c r="AR55" s="199"/>
      <c r="AS55" s="199"/>
      <c r="AT55" s="199"/>
      <c r="AU55" s="200"/>
      <c r="AV55" s="198">
        <v>608686</v>
      </c>
      <c r="AW55" s="200" t="s">
        <v>725</v>
      </c>
      <c r="AX55" s="198">
        <v>7371</v>
      </c>
      <c r="AY55" s="121"/>
      <c r="AZ55" s="141">
        <v>10000</v>
      </c>
      <c r="BA55" s="160" t="s">
        <v>858</v>
      </c>
      <c r="BB55" s="62">
        <v>1</v>
      </c>
    </row>
    <row r="56" spans="1:54" ht="34.5" customHeight="1">
      <c r="A56" s="100"/>
      <c r="B56" s="101" t="s">
        <v>315</v>
      </c>
      <c r="C56" s="105"/>
      <c r="D56" s="105"/>
      <c r="E56" s="292"/>
      <c r="F56" s="293"/>
      <c r="G56" s="300"/>
      <c r="H56" s="343" t="s">
        <v>849</v>
      </c>
      <c r="I56" s="349" t="s">
        <v>848</v>
      </c>
      <c r="J56" s="122"/>
      <c r="K56" s="252"/>
      <c r="L56" s="259" t="s">
        <v>847</v>
      </c>
      <c r="M56" s="327">
        <v>457986</v>
      </c>
      <c r="N56" s="328" t="s">
        <v>109</v>
      </c>
      <c r="O56" s="104"/>
      <c r="P56" s="312" t="s">
        <v>109</v>
      </c>
      <c r="Q56" s="312" t="s">
        <v>109</v>
      </c>
      <c r="R56" s="312" t="s">
        <v>846</v>
      </c>
      <c r="S56" s="313">
        <v>53628</v>
      </c>
      <c r="T56" s="105" t="s">
        <v>315</v>
      </c>
      <c r="U56" s="292" t="s">
        <v>845</v>
      </c>
      <c r="V56" s="293" t="s">
        <v>844</v>
      </c>
      <c r="W56" s="293" t="s">
        <v>843</v>
      </c>
      <c r="X56" s="293" t="s">
        <v>109</v>
      </c>
      <c r="Y56" s="293" t="s">
        <v>123</v>
      </c>
      <c r="Z56" s="301" t="s">
        <v>842</v>
      </c>
      <c r="AA56" s="272" t="s">
        <v>871</v>
      </c>
      <c r="AB56" s="273" t="s">
        <v>841</v>
      </c>
      <c r="AC56" s="273"/>
      <c r="AD56" s="281" t="s">
        <v>840</v>
      </c>
      <c r="AE56" s="139">
        <v>140861</v>
      </c>
      <c r="AF56" s="123" t="s">
        <v>839</v>
      </c>
      <c r="AG56" s="123" t="s">
        <v>839</v>
      </c>
      <c r="AH56" s="136">
        <v>140861</v>
      </c>
      <c r="AI56" s="252"/>
      <c r="AJ56" s="249"/>
      <c r="AK56" s="259" t="s">
        <v>838</v>
      </c>
      <c r="AL56" s="224">
        <v>191</v>
      </c>
      <c r="AM56" s="225" t="s">
        <v>837</v>
      </c>
      <c r="AN56" s="226" t="s">
        <v>220</v>
      </c>
      <c r="AO56" s="210" t="s">
        <v>836</v>
      </c>
      <c r="AP56" s="189">
        <v>1364077</v>
      </c>
      <c r="AQ56" s="189">
        <v>1454395</v>
      </c>
      <c r="AR56" s="190"/>
      <c r="AS56" s="190"/>
      <c r="AT56" s="190"/>
      <c r="AU56" s="193"/>
      <c r="AV56" s="189">
        <v>1454395</v>
      </c>
      <c r="AW56" s="193" t="s">
        <v>835</v>
      </c>
      <c r="AX56" s="189">
        <v>17029</v>
      </c>
      <c r="AY56" s="124"/>
      <c r="AZ56" s="139">
        <v>20000</v>
      </c>
      <c r="BA56" s="155" t="s">
        <v>866</v>
      </c>
      <c r="BB56" s="60">
        <f>BB55+1</f>
        <v>2</v>
      </c>
    </row>
    <row r="57" spans="1:54" ht="34.5" customHeight="1">
      <c r="A57" s="100"/>
      <c r="B57" s="101" t="s">
        <v>120</v>
      </c>
      <c r="C57" s="105"/>
      <c r="D57" s="105"/>
      <c r="E57" s="292"/>
      <c r="F57" s="293"/>
      <c r="G57" s="301"/>
      <c r="H57" s="343" t="s">
        <v>753</v>
      </c>
      <c r="I57" s="349" t="s">
        <v>752</v>
      </c>
      <c r="J57" s="122"/>
      <c r="K57" s="252"/>
      <c r="L57" s="259" t="s">
        <v>751</v>
      </c>
      <c r="M57" s="327">
        <v>238321</v>
      </c>
      <c r="N57" s="328" t="s">
        <v>109</v>
      </c>
      <c r="O57" s="104"/>
      <c r="P57" s="312" t="s">
        <v>109</v>
      </c>
      <c r="Q57" s="312" t="s">
        <v>109</v>
      </c>
      <c r="R57" s="312" t="s">
        <v>190</v>
      </c>
      <c r="S57" s="313">
        <v>29945</v>
      </c>
      <c r="T57" s="105" t="s">
        <v>120</v>
      </c>
      <c r="U57" s="292" t="s">
        <v>327</v>
      </c>
      <c r="V57" s="293" t="s">
        <v>750</v>
      </c>
      <c r="W57" s="293" t="s">
        <v>749</v>
      </c>
      <c r="X57" s="293" t="s">
        <v>109</v>
      </c>
      <c r="Y57" s="293" t="s">
        <v>748</v>
      </c>
      <c r="Z57" s="301" t="s">
        <v>747</v>
      </c>
      <c r="AA57" s="272" t="s">
        <v>746</v>
      </c>
      <c r="AB57" s="273" t="s">
        <v>745</v>
      </c>
      <c r="AC57" s="273"/>
      <c r="AD57" s="281" t="s">
        <v>744</v>
      </c>
      <c r="AE57" s="139">
        <v>95891</v>
      </c>
      <c r="AF57" s="123">
        <v>0</v>
      </c>
      <c r="AG57" s="123">
        <v>0</v>
      </c>
      <c r="AH57" s="136">
        <v>95891</v>
      </c>
      <c r="AI57" s="252"/>
      <c r="AJ57" s="249"/>
      <c r="AK57" s="259" t="s">
        <v>743</v>
      </c>
      <c r="AL57" s="224">
        <v>138</v>
      </c>
      <c r="AM57" s="225" t="s">
        <v>742</v>
      </c>
      <c r="AN57" s="226" t="s">
        <v>741</v>
      </c>
      <c r="AO57" s="210" t="s">
        <v>740</v>
      </c>
      <c r="AP57" s="189">
        <v>808904</v>
      </c>
      <c r="AQ57" s="189">
        <v>853320</v>
      </c>
      <c r="AR57" s="190"/>
      <c r="AS57" s="190"/>
      <c r="AT57" s="190"/>
      <c r="AU57" s="193"/>
      <c r="AV57" s="189">
        <v>853320</v>
      </c>
      <c r="AW57" s="193" t="s">
        <v>739</v>
      </c>
      <c r="AX57" s="189">
        <v>10155</v>
      </c>
      <c r="AY57" s="124"/>
      <c r="AZ57" s="139">
        <v>10000</v>
      </c>
      <c r="BA57" s="155" t="s">
        <v>39</v>
      </c>
      <c r="BB57" s="60">
        <f>BB56+1</f>
        <v>3</v>
      </c>
    </row>
    <row r="58" spans="1:54" ht="34.5" customHeight="1">
      <c r="A58" s="100"/>
      <c r="B58" s="101" t="s">
        <v>111</v>
      </c>
      <c r="C58" s="105"/>
      <c r="D58" s="105"/>
      <c r="E58" s="292"/>
      <c r="F58" s="293"/>
      <c r="G58" s="301"/>
      <c r="H58" s="343" t="s">
        <v>767</v>
      </c>
      <c r="I58" s="349" t="s">
        <v>766</v>
      </c>
      <c r="J58" s="122"/>
      <c r="K58" s="252"/>
      <c r="L58" s="259" t="s">
        <v>765</v>
      </c>
      <c r="M58" s="327">
        <v>226121</v>
      </c>
      <c r="N58" s="328" t="s">
        <v>109</v>
      </c>
      <c r="O58" s="104"/>
      <c r="P58" s="312" t="s">
        <v>109</v>
      </c>
      <c r="Q58" s="312" t="s">
        <v>109</v>
      </c>
      <c r="R58" s="312" t="s">
        <v>667</v>
      </c>
      <c r="S58" s="313">
        <v>29128</v>
      </c>
      <c r="T58" s="105" t="s">
        <v>111</v>
      </c>
      <c r="U58" s="292" t="s">
        <v>764</v>
      </c>
      <c r="V58" s="293" t="s">
        <v>744</v>
      </c>
      <c r="W58" s="293" t="s">
        <v>763</v>
      </c>
      <c r="X58" s="293" t="s">
        <v>109</v>
      </c>
      <c r="Y58" s="293" t="s">
        <v>113</v>
      </c>
      <c r="Z58" s="301" t="s">
        <v>762</v>
      </c>
      <c r="AA58" s="272" t="s">
        <v>761</v>
      </c>
      <c r="AB58" s="273" t="s">
        <v>760</v>
      </c>
      <c r="AC58" s="273"/>
      <c r="AD58" s="281" t="s">
        <v>759</v>
      </c>
      <c r="AE58" s="139">
        <v>74080</v>
      </c>
      <c r="AF58" s="123">
        <v>0</v>
      </c>
      <c r="AG58" s="123">
        <v>0</v>
      </c>
      <c r="AH58" s="136">
        <v>74080</v>
      </c>
      <c r="AI58" s="252"/>
      <c r="AJ58" s="249"/>
      <c r="AK58" s="259" t="s">
        <v>758</v>
      </c>
      <c r="AL58" s="224">
        <v>141</v>
      </c>
      <c r="AM58" s="225" t="s">
        <v>757</v>
      </c>
      <c r="AN58" s="226" t="s">
        <v>756</v>
      </c>
      <c r="AO58" s="210" t="s">
        <v>755</v>
      </c>
      <c r="AP58" s="189">
        <v>718080</v>
      </c>
      <c r="AQ58" s="189">
        <v>763647</v>
      </c>
      <c r="AR58" s="190"/>
      <c r="AS58" s="190"/>
      <c r="AT58" s="190"/>
      <c r="AU58" s="193"/>
      <c r="AV58" s="189">
        <v>763647</v>
      </c>
      <c r="AW58" s="193" t="s">
        <v>754</v>
      </c>
      <c r="AX58" s="189">
        <v>9550</v>
      </c>
      <c r="AY58" s="124"/>
      <c r="AZ58" s="139">
        <v>10000</v>
      </c>
      <c r="BA58" s="155" t="s">
        <v>40</v>
      </c>
      <c r="BB58" s="60">
        <f>BB57+1</f>
        <v>4</v>
      </c>
    </row>
    <row r="59" spans="1:54" ht="34.5" customHeight="1">
      <c r="A59" s="100"/>
      <c r="B59" s="101" t="s">
        <v>110</v>
      </c>
      <c r="C59" s="105"/>
      <c r="D59" s="105"/>
      <c r="E59" s="292"/>
      <c r="F59" s="293"/>
      <c r="G59" s="301"/>
      <c r="H59" s="343" t="s">
        <v>781</v>
      </c>
      <c r="I59" s="349" t="s">
        <v>780</v>
      </c>
      <c r="J59" s="122"/>
      <c r="K59" s="252"/>
      <c r="L59" s="259" t="s">
        <v>779</v>
      </c>
      <c r="M59" s="327">
        <v>221516</v>
      </c>
      <c r="N59" s="328" t="s">
        <v>109</v>
      </c>
      <c r="O59" s="104"/>
      <c r="P59" s="312" t="s">
        <v>109</v>
      </c>
      <c r="Q59" s="312" t="s">
        <v>109</v>
      </c>
      <c r="R59" s="312" t="s">
        <v>778</v>
      </c>
      <c r="S59" s="313">
        <v>26173</v>
      </c>
      <c r="T59" s="105" t="s">
        <v>110</v>
      </c>
      <c r="U59" s="292" t="s">
        <v>392</v>
      </c>
      <c r="V59" s="293" t="s">
        <v>777</v>
      </c>
      <c r="W59" s="293" t="s">
        <v>776</v>
      </c>
      <c r="X59" s="293" t="s">
        <v>109</v>
      </c>
      <c r="Y59" s="293" t="s">
        <v>373</v>
      </c>
      <c r="Z59" s="301" t="s">
        <v>775</v>
      </c>
      <c r="AA59" s="272" t="s">
        <v>774</v>
      </c>
      <c r="AB59" s="273" t="s">
        <v>773</v>
      </c>
      <c r="AC59" s="273"/>
      <c r="AD59" s="281" t="s">
        <v>772</v>
      </c>
      <c r="AE59" s="139">
        <v>79044</v>
      </c>
      <c r="AF59" s="123">
        <v>0</v>
      </c>
      <c r="AG59" s="123">
        <v>0</v>
      </c>
      <c r="AH59" s="136">
        <v>79044</v>
      </c>
      <c r="AI59" s="252"/>
      <c r="AJ59" s="249"/>
      <c r="AK59" s="259" t="s">
        <v>771</v>
      </c>
      <c r="AL59" s="224">
        <v>129</v>
      </c>
      <c r="AM59" s="225" t="s">
        <v>770</v>
      </c>
      <c r="AN59" s="226" t="s">
        <v>756</v>
      </c>
      <c r="AO59" s="210" t="s">
        <v>769</v>
      </c>
      <c r="AP59" s="189">
        <v>679976</v>
      </c>
      <c r="AQ59" s="189">
        <v>728798</v>
      </c>
      <c r="AR59" s="190"/>
      <c r="AS59" s="190"/>
      <c r="AT59" s="190"/>
      <c r="AU59" s="193"/>
      <c r="AV59" s="189">
        <v>728798</v>
      </c>
      <c r="AW59" s="193" t="s">
        <v>768</v>
      </c>
      <c r="AX59" s="189">
        <v>9070</v>
      </c>
      <c r="AY59" s="124"/>
      <c r="AZ59" s="139">
        <v>10000</v>
      </c>
      <c r="BA59" s="155" t="s">
        <v>41</v>
      </c>
      <c r="BB59" s="60">
        <f>BB58+1</f>
        <v>5</v>
      </c>
    </row>
    <row r="60" spans="1:54" ht="34.5" customHeight="1">
      <c r="A60" s="100"/>
      <c r="B60" s="101" t="s">
        <v>211</v>
      </c>
      <c r="C60" s="105"/>
      <c r="D60" s="105"/>
      <c r="E60" s="292"/>
      <c r="F60" s="293"/>
      <c r="G60" s="301"/>
      <c r="H60" s="343" t="s">
        <v>369</v>
      </c>
      <c r="I60" s="349" t="s">
        <v>795</v>
      </c>
      <c r="J60" s="122"/>
      <c r="K60" s="252"/>
      <c r="L60" s="259" t="s">
        <v>779</v>
      </c>
      <c r="M60" s="327">
        <v>231642</v>
      </c>
      <c r="N60" s="328" t="s">
        <v>109</v>
      </c>
      <c r="O60" s="104"/>
      <c r="P60" s="312" t="s">
        <v>109</v>
      </c>
      <c r="Q60" s="312" t="s">
        <v>109</v>
      </c>
      <c r="R60" s="312" t="s">
        <v>794</v>
      </c>
      <c r="S60" s="313">
        <v>24412</v>
      </c>
      <c r="T60" s="105" t="s">
        <v>211</v>
      </c>
      <c r="U60" s="292" t="s">
        <v>793</v>
      </c>
      <c r="V60" s="293" t="s">
        <v>792</v>
      </c>
      <c r="W60" s="293" t="s">
        <v>791</v>
      </c>
      <c r="X60" s="293" t="s">
        <v>109</v>
      </c>
      <c r="Y60" s="293" t="s">
        <v>790</v>
      </c>
      <c r="Z60" s="301" t="s">
        <v>140</v>
      </c>
      <c r="AA60" s="272" t="s">
        <v>789</v>
      </c>
      <c r="AB60" s="273" t="s">
        <v>788</v>
      </c>
      <c r="AC60" s="273"/>
      <c r="AD60" s="281" t="s">
        <v>787</v>
      </c>
      <c r="AE60" s="139">
        <v>78495</v>
      </c>
      <c r="AF60" s="123">
        <v>0</v>
      </c>
      <c r="AG60" s="123">
        <v>0</v>
      </c>
      <c r="AH60" s="136">
        <v>78495</v>
      </c>
      <c r="AI60" s="252"/>
      <c r="AJ60" s="249"/>
      <c r="AK60" s="259" t="s">
        <v>786</v>
      </c>
      <c r="AL60" s="224">
        <v>128</v>
      </c>
      <c r="AM60" s="225" t="s">
        <v>785</v>
      </c>
      <c r="AN60" s="234" t="s">
        <v>784</v>
      </c>
      <c r="AO60" s="210" t="s">
        <v>783</v>
      </c>
      <c r="AP60" s="189">
        <v>668868</v>
      </c>
      <c r="AQ60" s="189">
        <v>732616</v>
      </c>
      <c r="AR60" s="190"/>
      <c r="AS60" s="190"/>
      <c r="AT60" s="190"/>
      <c r="AU60" s="193"/>
      <c r="AV60" s="189">
        <v>732616</v>
      </c>
      <c r="AW60" s="193" t="s">
        <v>782</v>
      </c>
      <c r="AX60" s="189">
        <v>8963</v>
      </c>
      <c r="AY60" s="124"/>
      <c r="AZ60" s="139">
        <v>10000</v>
      </c>
      <c r="BA60" s="155" t="s">
        <v>86</v>
      </c>
      <c r="BB60" s="60">
        <v>6</v>
      </c>
    </row>
    <row r="61" spans="1:54" ht="34.5" customHeight="1">
      <c r="A61" s="100"/>
      <c r="B61" s="101" t="s">
        <v>217</v>
      </c>
      <c r="C61" s="105"/>
      <c r="D61" s="105"/>
      <c r="E61" s="292"/>
      <c r="F61" s="293"/>
      <c r="G61" s="301"/>
      <c r="H61" s="343" t="s">
        <v>806</v>
      </c>
      <c r="I61" s="349" t="s">
        <v>805</v>
      </c>
      <c r="J61" s="122"/>
      <c r="K61" s="252"/>
      <c r="L61" s="259" t="s">
        <v>277</v>
      </c>
      <c r="M61" s="327">
        <v>283936</v>
      </c>
      <c r="N61" s="328" t="s">
        <v>109</v>
      </c>
      <c r="O61" s="104"/>
      <c r="P61" s="312" t="s">
        <v>109</v>
      </c>
      <c r="Q61" s="312" t="s">
        <v>109</v>
      </c>
      <c r="R61" s="312" t="s">
        <v>523</v>
      </c>
      <c r="S61" s="313">
        <v>33631</v>
      </c>
      <c r="T61" s="105" t="s">
        <v>217</v>
      </c>
      <c r="U61" s="292" t="s">
        <v>604</v>
      </c>
      <c r="V61" s="293" t="s">
        <v>744</v>
      </c>
      <c r="W61" s="293" t="s">
        <v>804</v>
      </c>
      <c r="X61" s="293" t="s">
        <v>109</v>
      </c>
      <c r="Y61" s="293" t="s">
        <v>803</v>
      </c>
      <c r="Z61" s="301" t="s">
        <v>802</v>
      </c>
      <c r="AA61" s="272" t="s">
        <v>801</v>
      </c>
      <c r="AB61" s="273" t="s">
        <v>800</v>
      </c>
      <c r="AC61" s="273"/>
      <c r="AD61" s="281" t="s">
        <v>799</v>
      </c>
      <c r="AE61" s="139">
        <v>89021</v>
      </c>
      <c r="AF61" s="123">
        <v>0</v>
      </c>
      <c r="AG61" s="123">
        <v>0</v>
      </c>
      <c r="AH61" s="136">
        <v>89021</v>
      </c>
      <c r="AI61" s="252"/>
      <c r="AJ61" s="249"/>
      <c r="AK61" s="259" t="s">
        <v>798</v>
      </c>
      <c r="AL61" s="224">
        <v>138</v>
      </c>
      <c r="AM61" s="225" t="s">
        <v>742</v>
      </c>
      <c r="AN61" s="234" t="s">
        <v>741</v>
      </c>
      <c r="AO61" s="210" t="s">
        <v>797</v>
      </c>
      <c r="AP61" s="189">
        <v>821178</v>
      </c>
      <c r="AQ61" s="189">
        <v>878317</v>
      </c>
      <c r="AR61" s="190"/>
      <c r="AS61" s="190"/>
      <c r="AT61" s="190"/>
      <c r="AU61" s="193"/>
      <c r="AV61" s="189">
        <v>878317</v>
      </c>
      <c r="AW61" s="193" t="s">
        <v>796</v>
      </c>
      <c r="AX61" s="189">
        <v>9737</v>
      </c>
      <c r="AY61" s="124"/>
      <c r="AZ61" s="139">
        <v>10000</v>
      </c>
      <c r="BA61" s="155" t="s">
        <v>867</v>
      </c>
      <c r="BB61" s="60">
        <v>7</v>
      </c>
    </row>
    <row r="62" spans="1:54" ht="34.5" customHeight="1">
      <c r="A62" s="100"/>
      <c r="B62" s="101" t="s">
        <v>237</v>
      </c>
      <c r="C62" s="105"/>
      <c r="D62" s="105"/>
      <c r="E62" s="292"/>
      <c r="F62" s="293"/>
      <c r="G62" s="301"/>
      <c r="H62" s="343" t="s">
        <v>820</v>
      </c>
      <c r="I62" s="349" t="s">
        <v>819</v>
      </c>
      <c r="J62" s="122"/>
      <c r="K62" s="252"/>
      <c r="L62" s="259" t="s">
        <v>818</v>
      </c>
      <c r="M62" s="327">
        <v>205146</v>
      </c>
      <c r="N62" s="328" t="s">
        <v>109</v>
      </c>
      <c r="O62" s="104"/>
      <c r="P62" s="312" t="s">
        <v>109</v>
      </c>
      <c r="Q62" s="312" t="s">
        <v>109</v>
      </c>
      <c r="R62" s="312" t="s">
        <v>817</v>
      </c>
      <c r="S62" s="313">
        <v>25658</v>
      </c>
      <c r="T62" s="105" t="s">
        <v>237</v>
      </c>
      <c r="U62" s="292" t="s">
        <v>816</v>
      </c>
      <c r="V62" s="293" t="s">
        <v>815</v>
      </c>
      <c r="W62" s="293" t="s">
        <v>814</v>
      </c>
      <c r="X62" s="293" t="s">
        <v>109</v>
      </c>
      <c r="Y62" s="293" t="s">
        <v>813</v>
      </c>
      <c r="Z62" s="301" t="s">
        <v>812</v>
      </c>
      <c r="AA62" s="272" t="s">
        <v>811</v>
      </c>
      <c r="AB62" s="273" t="s">
        <v>498</v>
      </c>
      <c r="AC62" s="273"/>
      <c r="AD62" s="281" t="s">
        <v>787</v>
      </c>
      <c r="AE62" s="139">
        <v>74834</v>
      </c>
      <c r="AF62" s="123">
        <v>0</v>
      </c>
      <c r="AG62" s="123">
        <v>0</v>
      </c>
      <c r="AH62" s="136">
        <v>74834</v>
      </c>
      <c r="AI62" s="252"/>
      <c r="AJ62" s="249"/>
      <c r="AK62" s="259" t="s">
        <v>810</v>
      </c>
      <c r="AL62" s="224">
        <v>109</v>
      </c>
      <c r="AM62" s="225" t="s">
        <v>809</v>
      </c>
      <c r="AN62" s="234" t="s">
        <v>741</v>
      </c>
      <c r="AO62" s="210" t="s">
        <v>808</v>
      </c>
      <c r="AP62" s="189">
        <v>654349</v>
      </c>
      <c r="AQ62" s="189">
        <v>698649</v>
      </c>
      <c r="AR62" s="190"/>
      <c r="AS62" s="190"/>
      <c r="AT62" s="190"/>
      <c r="AU62" s="193"/>
      <c r="AV62" s="189">
        <v>698649</v>
      </c>
      <c r="AW62" s="193" t="s">
        <v>807</v>
      </c>
      <c r="AX62" s="189">
        <v>8300</v>
      </c>
      <c r="AY62" s="124"/>
      <c r="AZ62" s="139">
        <v>10000</v>
      </c>
      <c r="BA62" s="155" t="s">
        <v>868</v>
      </c>
      <c r="BB62" s="60">
        <v>8</v>
      </c>
    </row>
    <row r="63" spans="1:54" ht="34.5" customHeight="1" thickBot="1">
      <c r="A63" s="108"/>
      <c r="B63" s="109" t="s">
        <v>258</v>
      </c>
      <c r="C63" s="112"/>
      <c r="D63" s="112"/>
      <c r="E63" s="295"/>
      <c r="F63" s="296"/>
      <c r="G63" s="302"/>
      <c r="H63" s="345" t="s">
        <v>821</v>
      </c>
      <c r="I63" s="350" t="s">
        <v>834</v>
      </c>
      <c r="J63" s="125"/>
      <c r="K63" s="253"/>
      <c r="L63" s="260" t="s">
        <v>833</v>
      </c>
      <c r="M63" s="329">
        <v>254515</v>
      </c>
      <c r="N63" s="330" t="s">
        <v>109</v>
      </c>
      <c r="O63" s="126"/>
      <c r="P63" s="315" t="s">
        <v>109</v>
      </c>
      <c r="Q63" s="315" t="s">
        <v>109</v>
      </c>
      <c r="R63" s="315" t="s">
        <v>832</v>
      </c>
      <c r="S63" s="316" t="s">
        <v>831</v>
      </c>
      <c r="T63" s="112" t="s">
        <v>258</v>
      </c>
      <c r="U63" s="295" t="s">
        <v>830</v>
      </c>
      <c r="V63" s="296" t="s">
        <v>829</v>
      </c>
      <c r="W63" s="296" t="s">
        <v>828</v>
      </c>
      <c r="X63" s="296" t="s">
        <v>109</v>
      </c>
      <c r="Y63" s="296" t="s">
        <v>300</v>
      </c>
      <c r="Z63" s="302" t="s">
        <v>651</v>
      </c>
      <c r="AA63" s="275" t="s">
        <v>827</v>
      </c>
      <c r="AB63" s="276" t="s">
        <v>826</v>
      </c>
      <c r="AC63" s="276"/>
      <c r="AD63" s="282" t="s">
        <v>825</v>
      </c>
      <c r="AE63" s="140">
        <v>91769</v>
      </c>
      <c r="AF63" s="127">
        <v>0</v>
      </c>
      <c r="AG63" s="127">
        <v>0</v>
      </c>
      <c r="AH63" s="137">
        <v>91769</v>
      </c>
      <c r="AI63" s="253"/>
      <c r="AJ63" s="254"/>
      <c r="AK63" s="260" t="s">
        <v>824</v>
      </c>
      <c r="AL63" s="228">
        <v>126</v>
      </c>
      <c r="AM63" s="229" t="s">
        <v>823</v>
      </c>
      <c r="AN63" s="235" t="s">
        <v>784</v>
      </c>
      <c r="AO63" s="212" t="s">
        <v>822</v>
      </c>
      <c r="AP63" s="194">
        <v>758926</v>
      </c>
      <c r="AQ63" s="194">
        <v>805054</v>
      </c>
      <c r="AR63" s="195"/>
      <c r="AS63" s="195"/>
      <c r="AT63" s="195"/>
      <c r="AU63" s="201"/>
      <c r="AV63" s="194">
        <v>805054</v>
      </c>
      <c r="AW63" s="201" t="s">
        <v>821</v>
      </c>
      <c r="AX63" s="194">
        <v>9410</v>
      </c>
      <c r="AY63" s="128"/>
      <c r="AZ63" s="140">
        <v>10000</v>
      </c>
      <c r="BA63" s="161" t="s">
        <v>869</v>
      </c>
      <c r="BB63" s="61">
        <v>9</v>
      </c>
    </row>
    <row r="64" spans="1:54" ht="34.5" customHeight="1" thickBot="1">
      <c r="A64" s="88"/>
      <c r="B64" s="89"/>
      <c r="C64" s="74"/>
      <c r="D64" s="74"/>
      <c r="E64" s="75"/>
      <c r="F64" s="76"/>
      <c r="G64" s="130"/>
      <c r="H64" s="75"/>
      <c r="I64" s="77"/>
      <c r="J64" s="90"/>
      <c r="K64" s="75"/>
      <c r="L64" s="77"/>
      <c r="M64" s="78">
        <f>SUM(M55:M63)</f>
        <v>2372153</v>
      </c>
      <c r="N64" s="143"/>
      <c r="O64" s="91"/>
      <c r="P64" s="76"/>
      <c r="Q64" s="76"/>
      <c r="R64" s="76"/>
      <c r="S64" s="78">
        <v>277650</v>
      </c>
      <c r="T64" s="74"/>
      <c r="U64" s="75"/>
      <c r="V64" s="76"/>
      <c r="W64" s="76"/>
      <c r="X64" s="76"/>
      <c r="Y64" s="76"/>
      <c r="Z64" s="77"/>
      <c r="AA64" s="75"/>
      <c r="AB64" s="76"/>
      <c r="AC64" s="76"/>
      <c r="AD64" s="77"/>
      <c r="AE64" s="142">
        <f>SUM(AE55:AE63)</f>
        <v>782995</v>
      </c>
      <c r="AF64" s="79"/>
      <c r="AG64" s="79"/>
      <c r="AH64" s="78">
        <f>SUM(AH55:AH63)</f>
        <v>782995</v>
      </c>
      <c r="AI64" s="75"/>
      <c r="AJ64" s="76"/>
      <c r="AK64" s="77"/>
      <c r="AL64" s="78">
        <f>SUM(AL55:AL63)</f>
        <v>1259</v>
      </c>
      <c r="AM64" s="80"/>
      <c r="AN64" s="81"/>
      <c r="AO64" s="75"/>
      <c r="AP64" s="78">
        <f>SUM(AP55:AP63)</f>
        <v>7044546</v>
      </c>
      <c r="AQ64" s="142">
        <f>SUM(AQ55:AQ63)</f>
        <v>7523482</v>
      </c>
      <c r="AR64" s="82"/>
      <c r="AS64" s="82"/>
      <c r="AT64" s="82"/>
      <c r="AU64" s="76"/>
      <c r="AV64" s="78">
        <f>SUM(AV55:AV63)</f>
        <v>7523482</v>
      </c>
      <c r="AW64" s="76" t="s">
        <v>773</v>
      </c>
      <c r="AX64" s="78">
        <f>SUM(AX55:AX63)</f>
        <v>89585</v>
      </c>
      <c r="AY64" s="81"/>
      <c r="AZ64" s="144">
        <v>100000</v>
      </c>
      <c r="BA64" s="364" t="s">
        <v>861</v>
      </c>
      <c r="BB64" s="63"/>
    </row>
    <row r="65" spans="1:54" ht="34.5" customHeight="1" thickBot="1" thickTop="1">
      <c r="A65" s="162"/>
      <c r="B65" s="163"/>
      <c r="C65" s="164"/>
      <c r="D65" s="164"/>
      <c r="E65" s="165"/>
      <c r="F65" s="166"/>
      <c r="G65" s="167"/>
      <c r="H65" s="165"/>
      <c r="I65" s="168"/>
      <c r="J65" s="169"/>
      <c r="K65" s="165"/>
      <c r="L65" s="168"/>
      <c r="M65" s="170">
        <f>(M54+M64)</f>
        <v>2586552</v>
      </c>
      <c r="N65" s="171"/>
      <c r="O65" s="172"/>
      <c r="P65" s="165"/>
      <c r="Q65" s="166"/>
      <c r="R65" s="166"/>
      <c r="S65" s="170">
        <f>(S54+S64)</f>
        <v>530172</v>
      </c>
      <c r="T65" s="164"/>
      <c r="U65" s="165"/>
      <c r="V65" s="166"/>
      <c r="W65" s="166"/>
      <c r="X65" s="166"/>
      <c r="Y65" s="166"/>
      <c r="Z65" s="168"/>
      <c r="AA65" s="165"/>
      <c r="AB65" s="166"/>
      <c r="AC65" s="166"/>
      <c r="AD65" s="168"/>
      <c r="AE65" s="173">
        <f>(AE54+AE64)</f>
        <v>1643206</v>
      </c>
      <c r="AF65" s="174"/>
      <c r="AG65" s="174"/>
      <c r="AH65" s="170">
        <f>(AH54+AH64)</f>
        <v>1640662</v>
      </c>
      <c r="AI65" s="165"/>
      <c r="AJ65" s="166"/>
      <c r="AK65" s="168"/>
      <c r="AL65" s="175"/>
      <c r="AM65" s="176"/>
      <c r="AN65" s="177"/>
      <c r="AO65" s="165"/>
      <c r="AP65" s="170">
        <f>(AP54+AP64)</f>
        <v>12931243</v>
      </c>
      <c r="AQ65" s="173">
        <f>(AQ54+AQ64)</f>
        <v>13489137</v>
      </c>
      <c r="AR65" s="174"/>
      <c r="AS65" s="174"/>
      <c r="AT65" s="174"/>
      <c r="AU65" s="166"/>
      <c r="AV65" s="170">
        <f>(AV54+AV64)</f>
        <v>13150726</v>
      </c>
      <c r="AW65" s="166"/>
      <c r="AX65" s="170">
        <f>(AX54+AX64)</f>
        <v>202383</v>
      </c>
      <c r="AY65" s="177"/>
      <c r="AZ65" s="178"/>
      <c r="BA65" s="363" t="s">
        <v>859</v>
      </c>
      <c r="BB65" s="64"/>
    </row>
    <row r="66" spans="1:54" ht="34.5" customHeight="1" thickTop="1">
      <c r="A66" s="24"/>
      <c r="B66" s="24"/>
      <c r="C66" s="25"/>
      <c r="D66" s="25"/>
      <c r="E66" s="25"/>
      <c r="F66" s="24"/>
      <c r="G66" s="24"/>
      <c r="H66" s="24"/>
      <c r="I66" s="24"/>
      <c r="J66" s="24"/>
      <c r="K66" s="24"/>
      <c r="L66" s="24"/>
      <c r="M66" s="67"/>
      <c r="N66" s="47"/>
      <c r="O66" s="47"/>
      <c r="P66" s="47"/>
      <c r="Q66" s="47"/>
      <c r="R66" s="48"/>
      <c r="S66" s="47"/>
      <c r="T66" s="47"/>
      <c r="U66" s="48"/>
      <c r="V66" s="47"/>
      <c r="W66" s="47"/>
      <c r="X66" s="47"/>
      <c r="Y66" s="47"/>
      <c r="Z66" s="47"/>
      <c r="AA66" s="47"/>
      <c r="AB66" s="47"/>
      <c r="AC66" s="58"/>
      <c r="AD66" s="47"/>
      <c r="AE66" s="47"/>
      <c r="AF66" s="47"/>
      <c r="AG66" s="47"/>
      <c r="AH66" s="47"/>
      <c r="AI66" s="47"/>
      <c r="AJ66" s="47"/>
      <c r="AK66" s="47"/>
      <c r="AL66" s="47"/>
      <c r="AM66" s="48"/>
      <c r="AN66" s="47"/>
      <c r="AO66" s="48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9"/>
      <c r="BB66" s="47"/>
    </row>
    <row r="67" spans="1:54" ht="34.5" customHeight="1">
      <c r="A67" s="25"/>
      <c r="B67" s="25"/>
      <c r="C67" s="26"/>
      <c r="D67" s="26"/>
      <c r="E67" s="26"/>
      <c r="F67" s="27"/>
      <c r="G67" s="27"/>
      <c r="H67" s="24"/>
      <c r="I67" s="24"/>
      <c r="J67" s="24"/>
      <c r="K67" s="24"/>
      <c r="L67" s="24"/>
      <c r="M67" s="67"/>
      <c r="N67" s="47"/>
      <c r="O67" s="47"/>
      <c r="P67" s="47"/>
      <c r="Q67" s="47"/>
      <c r="R67" s="48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9"/>
      <c r="AM67" s="50"/>
      <c r="AN67" s="50"/>
      <c r="AO67" s="50"/>
      <c r="AP67" s="50"/>
      <c r="AQ67" s="50"/>
      <c r="AR67" s="50"/>
      <c r="AS67" s="50"/>
      <c r="AT67" s="50"/>
      <c r="AU67" s="50"/>
      <c r="AV67" s="378" t="s">
        <v>855</v>
      </c>
      <c r="AW67" s="378"/>
      <c r="AX67" s="378"/>
      <c r="AY67" s="378"/>
      <c r="AZ67" s="378"/>
      <c r="BA67" s="378"/>
      <c r="BB67" s="50"/>
    </row>
    <row r="68" spans="1:54" ht="24" customHeight="1">
      <c r="A68" s="25"/>
      <c r="B68" s="25"/>
      <c r="C68" s="26"/>
      <c r="D68" s="26"/>
      <c r="E68" s="26"/>
      <c r="F68" s="27"/>
      <c r="G68" s="27"/>
      <c r="H68" s="24"/>
      <c r="I68" s="24"/>
      <c r="J68" s="24"/>
      <c r="K68" s="24"/>
      <c r="L68" s="24"/>
      <c r="M68" s="67"/>
      <c r="N68" s="47"/>
      <c r="O68" s="47"/>
      <c r="P68" s="47"/>
      <c r="Q68" s="47"/>
      <c r="R68" s="48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8"/>
      <c r="AN68" s="47"/>
      <c r="AO68" s="51"/>
      <c r="AP68" s="52"/>
      <c r="AQ68" s="52" t="s">
        <v>81</v>
      </c>
      <c r="AR68" s="52"/>
      <c r="AS68" s="52"/>
      <c r="AT68" s="52"/>
      <c r="AU68" s="52"/>
      <c r="AV68" s="52"/>
      <c r="AW68" s="52"/>
      <c r="AX68" s="49"/>
      <c r="AY68" s="49"/>
      <c r="AZ68" s="49"/>
      <c r="BA68" s="49"/>
      <c r="BB68" s="47"/>
    </row>
    <row r="69" spans="1:54" ht="18" customHeight="1">
      <c r="A69" s="25"/>
      <c r="B69" s="25"/>
      <c r="C69" s="25"/>
      <c r="D69" s="25"/>
      <c r="E69" s="25"/>
      <c r="F69" s="24"/>
      <c r="G69" s="24"/>
      <c r="H69" s="24"/>
      <c r="I69" s="24"/>
      <c r="J69" s="24"/>
      <c r="K69" s="24"/>
      <c r="L69" s="24"/>
      <c r="M69" s="67"/>
      <c r="N69" s="47"/>
      <c r="O69" s="47"/>
      <c r="P69" s="47"/>
      <c r="Q69" s="47"/>
      <c r="R69" s="48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8"/>
      <c r="AN69" s="47"/>
      <c r="AO69" s="48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53"/>
      <c r="BA69" s="54"/>
      <c r="BB69" s="53" t="s">
        <v>90</v>
      </c>
    </row>
    <row r="70" spans="1:54" ht="24.75" customHeight="1">
      <c r="A70" s="25"/>
      <c r="B70" s="25"/>
      <c r="C70" s="25"/>
      <c r="D70" s="25"/>
      <c r="E70" s="25"/>
      <c r="F70" s="24"/>
      <c r="G70" s="24"/>
      <c r="H70" s="24"/>
      <c r="I70" s="24"/>
      <c r="J70" s="24"/>
      <c r="K70" s="24"/>
      <c r="L70" s="24"/>
      <c r="M70" s="67"/>
      <c r="N70" s="47"/>
      <c r="O70" s="47"/>
      <c r="P70" s="47"/>
      <c r="Q70" s="47"/>
      <c r="R70" s="48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8"/>
      <c r="AN70" s="47"/>
      <c r="AO70" s="48"/>
      <c r="AP70" s="47"/>
      <c r="AQ70" s="47"/>
      <c r="AR70" s="47"/>
      <c r="AS70" s="47"/>
      <c r="AT70" s="47"/>
      <c r="AU70" s="47"/>
      <c r="AV70" s="47"/>
      <c r="AW70" s="47"/>
      <c r="AX70" s="372" t="s">
        <v>89</v>
      </c>
      <c r="AY70" s="373"/>
      <c r="AZ70" s="373"/>
      <c r="BA70" s="373"/>
      <c r="BB70" s="47"/>
    </row>
    <row r="71" spans="1:54" ht="22.5" customHeight="1">
      <c r="A71" s="25"/>
      <c r="B71" s="25"/>
      <c r="C71" s="25"/>
      <c r="D71" s="25"/>
      <c r="E71" s="25"/>
      <c r="F71" s="24"/>
      <c r="G71" s="24"/>
      <c r="H71" s="24"/>
      <c r="I71" s="24"/>
      <c r="J71" s="24"/>
      <c r="K71" s="24"/>
      <c r="L71" s="24"/>
      <c r="M71" s="67"/>
      <c r="N71" s="47"/>
      <c r="O71" s="47"/>
      <c r="P71" s="47"/>
      <c r="Q71" s="47"/>
      <c r="R71" s="48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8"/>
      <c r="AN71" s="47"/>
      <c r="AO71" s="48"/>
      <c r="AP71" s="47"/>
      <c r="AQ71" s="47"/>
      <c r="AR71" s="47"/>
      <c r="AS71" s="47"/>
      <c r="AT71" s="47"/>
      <c r="AU71" s="47"/>
      <c r="AV71" s="47"/>
      <c r="AW71" s="47"/>
      <c r="AX71" s="372"/>
      <c r="AY71" s="373"/>
      <c r="AZ71" s="373"/>
      <c r="BA71" s="373"/>
      <c r="BB71" s="373"/>
    </row>
    <row r="72" spans="1:54" ht="28.5" customHeight="1">
      <c r="A72" s="25"/>
      <c r="B72" s="25"/>
      <c r="C72" s="25"/>
      <c r="D72" s="25"/>
      <c r="E72" s="25"/>
      <c r="F72" s="24"/>
      <c r="G72" s="24"/>
      <c r="H72" s="24"/>
      <c r="I72" s="24"/>
      <c r="J72" s="24"/>
      <c r="K72" s="24"/>
      <c r="L72" s="24"/>
      <c r="M72" s="67"/>
      <c r="N72" s="47"/>
      <c r="O72" s="47"/>
      <c r="P72" s="47"/>
      <c r="Q72" s="47"/>
      <c r="R72" s="48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386" t="s">
        <v>88</v>
      </c>
      <c r="AK72" s="387"/>
      <c r="AL72" s="387"/>
      <c r="AM72" s="387"/>
      <c r="AN72" s="387"/>
      <c r="AO72" s="387"/>
      <c r="AP72" s="387"/>
      <c r="AQ72" s="387"/>
      <c r="AR72" s="387"/>
      <c r="AS72" s="387"/>
      <c r="AT72" s="387"/>
      <c r="AU72" s="387"/>
      <c r="AV72" s="387"/>
      <c r="AW72" s="387"/>
      <c r="AX72" s="387"/>
      <c r="AY72" s="387"/>
      <c r="AZ72" s="387"/>
      <c r="BA72" s="387"/>
      <c r="BB72" s="387"/>
    </row>
    <row r="73" spans="6:54" ht="21" customHeight="1">
      <c r="F73" s="3"/>
      <c r="G73" s="3"/>
      <c r="H73" s="3"/>
      <c r="I73" s="3"/>
      <c r="J73" s="3"/>
      <c r="K73" s="3"/>
      <c r="L73" s="3"/>
      <c r="M73" s="68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6"/>
      <c r="AN73" s="55"/>
      <c r="AO73" s="55"/>
      <c r="AP73" s="55"/>
      <c r="AQ73" s="55"/>
      <c r="AR73" s="55"/>
      <c r="AS73" s="55"/>
      <c r="AT73" s="55"/>
      <c r="AU73" s="55"/>
      <c r="AV73" s="55"/>
      <c r="AW73" s="379" t="s">
        <v>87</v>
      </c>
      <c r="AX73" s="380"/>
      <c r="AY73" s="380"/>
      <c r="AZ73" s="380"/>
      <c r="BA73" s="380"/>
      <c r="BB73" s="55"/>
    </row>
    <row r="74" spans="6:54" ht="28.5" customHeight="1">
      <c r="F74" s="3"/>
      <c r="G74" s="3"/>
      <c r="H74" s="3"/>
      <c r="I74" s="3"/>
      <c r="J74" s="3"/>
      <c r="K74" s="3"/>
      <c r="L74" s="3"/>
      <c r="M74" s="68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6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7"/>
      <c r="BB74" s="55"/>
    </row>
    <row r="75" spans="6:54" ht="34.5" customHeight="1">
      <c r="F75" s="3"/>
      <c r="G75" s="3"/>
      <c r="H75" s="3"/>
      <c r="I75" s="3"/>
      <c r="J75" s="3"/>
      <c r="K75" s="3"/>
      <c r="L75" s="3"/>
      <c r="M75" s="68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6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7"/>
      <c r="BB75" s="55"/>
    </row>
    <row r="76" spans="6:54" ht="34.5" customHeight="1">
      <c r="F76" s="3"/>
      <c r="G76" s="3"/>
      <c r="H76" s="3"/>
      <c r="I76" s="3"/>
      <c r="J76" s="3"/>
      <c r="K76" s="3"/>
      <c r="L76" s="3"/>
      <c r="M76" s="68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6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7"/>
      <c r="BB76" s="55"/>
    </row>
    <row r="77" spans="6:54" ht="34.5" customHeight="1">
      <c r="F77" s="3"/>
      <c r="G77" s="3"/>
      <c r="H77" s="3"/>
      <c r="I77" s="3"/>
      <c r="J77" s="3"/>
      <c r="K77" s="3"/>
      <c r="L77" s="3"/>
      <c r="M77" s="68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6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7"/>
      <c r="BB77" s="55"/>
    </row>
    <row r="78" spans="6:54" ht="34.5" customHeight="1">
      <c r="F78" s="3"/>
      <c r="G78" s="3"/>
      <c r="H78" s="3"/>
      <c r="I78" s="3"/>
      <c r="J78" s="3"/>
      <c r="K78" s="3"/>
      <c r="L78" s="3"/>
      <c r="M78" s="68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6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7"/>
      <c r="BB78" s="55"/>
    </row>
    <row r="79" spans="6:54" ht="34.5" customHeight="1">
      <c r="F79" s="3"/>
      <c r="G79" s="3"/>
      <c r="H79" s="3"/>
      <c r="I79" s="3"/>
      <c r="J79" s="3"/>
      <c r="K79" s="3"/>
      <c r="L79" s="3"/>
      <c r="M79" s="68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6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7"/>
      <c r="BB79" s="55"/>
    </row>
    <row r="80" spans="6:54" ht="30" customHeight="1">
      <c r="F80" s="3"/>
      <c r="G80" s="3"/>
      <c r="I80" s="3"/>
      <c r="J80" s="3"/>
      <c r="K80" s="3"/>
      <c r="L80" s="3"/>
      <c r="M80" s="68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6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7"/>
      <c r="BB80" s="55"/>
    </row>
    <row r="81" spans="6:54" ht="30" customHeight="1">
      <c r="F81" s="3"/>
      <c r="G81" s="3"/>
      <c r="I81" s="3"/>
      <c r="J81" s="3"/>
      <c r="K81" s="3"/>
      <c r="L81" s="3"/>
      <c r="M81" s="68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6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7"/>
      <c r="BB81" s="55"/>
    </row>
    <row r="82" spans="6:54" ht="30" customHeight="1">
      <c r="F82" s="3"/>
      <c r="G82" s="3"/>
      <c r="I82" s="3"/>
      <c r="J82" s="3"/>
      <c r="K82" s="3"/>
      <c r="M82" s="68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6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7"/>
      <c r="BB82" s="55"/>
    </row>
    <row r="83" spans="6:54" ht="30" customHeight="1">
      <c r="F83" s="3"/>
      <c r="G83" s="3"/>
      <c r="I83" s="3"/>
      <c r="J83" s="3"/>
      <c r="K83" s="3"/>
      <c r="M83" s="68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6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7"/>
      <c r="BB83" s="55"/>
    </row>
    <row r="84" spans="6:54" ht="30" customHeight="1">
      <c r="F84" s="3"/>
      <c r="G84" s="3"/>
      <c r="I84" s="3"/>
      <c r="J84" s="3"/>
      <c r="K84" s="3"/>
      <c r="M84" s="68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6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7"/>
      <c r="BB84" s="55"/>
    </row>
    <row r="85" spans="6:54" ht="30" customHeight="1">
      <c r="F85" s="3"/>
      <c r="G85" s="3"/>
      <c r="I85" s="3"/>
      <c r="J85" s="3"/>
      <c r="K85" s="3"/>
      <c r="M85" s="68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6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7"/>
      <c r="BB85" s="55"/>
    </row>
    <row r="86" spans="6:54" ht="30" customHeight="1">
      <c r="F86" s="3"/>
      <c r="G86" s="3"/>
      <c r="I86" s="3"/>
      <c r="J86" s="3"/>
      <c r="K86" s="3"/>
      <c r="M86" s="68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6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7"/>
      <c r="BB86" s="55"/>
    </row>
    <row r="87" spans="6:54" ht="18">
      <c r="F87" s="3"/>
      <c r="G87" s="3"/>
      <c r="I87" s="3"/>
      <c r="J87" s="3"/>
      <c r="K87" s="3"/>
      <c r="M87" s="68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6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7"/>
      <c r="BB87" s="55"/>
    </row>
    <row r="88" spans="7:54" ht="18">
      <c r="G88" s="3"/>
      <c r="I88" s="3"/>
      <c r="J88" s="3"/>
      <c r="K88" s="3"/>
      <c r="M88" s="68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6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7"/>
      <c r="BB88" s="55"/>
    </row>
    <row r="89" spans="7:54" ht="18">
      <c r="G89" s="3"/>
      <c r="I89" s="3"/>
      <c r="J89" s="3"/>
      <c r="K89" s="3"/>
      <c r="M89" s="68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6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7"/>
      <c r="BB89" s="55"/>
    </row>
    <row r="90" spans="7:54" ht="18">
      <c r="G90" s="3"/>
      <c r="I90" s="3"/>
      <c r="J90" s="3"/>
      <c r="K90" s="3"/>
      <c r="M90" s="68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6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7"/>
      <c r="BB90" s="55"/>
    </row>
    <row r="91" spans="7:54" ht="18">
      <c r="G91" s="3"/>
      <c r="J91" s="3"/>
      <c r="K91" s="3"/>
      <c r="M91" s="68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6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7"/>
      <c r="BB91" s="55"/>
    </row>
    <row r="92" spans="7:11" ht="18">
      <c r="G92" s="3"/>
      <c r="J92" s="3"/>
      <c r="K92" s="3"/>
    </row>
    <row r="93" spans="7:11" ht="18">
      <c r="G93" s="3"/>
      <c r="J93" s="3"/>
      <c r="K93" s="3"/>
    </row>
    <row r="94" spans="7:11" ht="18">
      <c r="G94" s="3"/>
      <c r="J94" s="3"/>
      <c r="K94" s="3"/>
    </row>
    <row r="95" spans="7:11" ht="18">
      <c r="G95" s="3"/>
      <c r="J95" s="3"/>
      <c r="K95" s="3"/>
    </row>
    <row r="96" spans="7:11" ht="18">
      <c r="G96" s="3"/>
      <c r="J96" s="3"/>
      <c r="K96" s="3"/>
    </row>
    <row r="97" spans="7:11" ht="18">
      <c r="G97" s="3"/>
      <c r="J97" s="3"/>
      <c r="K97" s="3"/>
    </row>
    <row r="98" spans="7:11" ht="18">
      <c r="G98" s="3"/>
      <c r="J98" s="3"/>
      <c r="K98" s="3"/>
    </row>
    <row r="99" spans="7:11" ht="18">
      <c r="G99" s="3"/>
      <c r="J99" s="3"/>
      <c r="K99" s="3"/>
    </row>
    <row r="100" spans="7:11" ht="18">
      <c r="G100" s="3"/>
      <c r="J100" s="3"/>
      <c r="K100" s="3"/>
    </row>
    <row r="101" spans="7:11" ht="18">
      <c r="G101" s="3"/>
      <c r="J101" s="3"/>
      <c r="K101" s="3"/>
    </row>
    <row r="102" spans="7:11" ht="18">
      <c r="G102" s="3"/>
      <c r="J102" s="3"/>
      <c r="K102" s="3"/>
    </row>
    <row r="103" spans="7:11" ht="18">
      <c r="G103" s="3"/>
      <c r="J103" s="3"/>
      <c r="K103" s="3"/>
    </row>
    <row r="104" spans="7:11" ht="18">
      <c r="G104" s="3"/>
      <c r="J104" s="3"/>
      <c r="K104" s="3"/>
    </row>
    <row r="105" spans="7:11" ht="18">
      <c r="G105" s="3"/>
      <c r="J105" s="3"/>
      <c r="K105" s="3"/>
    </row>
    <row r="106" spans="7:11" ht="18">
      <c r="G106" s="3"/>
      <c r="J106" s="3"/>
      <c r="K106" s="3"/>
    </row>
    <row r="107" spans="7:11" ht="18">
      <c r="G107" s="3"/>
      <c r="J107" s="3"/>
      <c r="K107" s="3"/>
    </row>
    <row r="108" spans="7:11" ht="18">
      <c r="G108" s="3"/>
      <c r="J108" s="3"/>
      <c r="K108" s="3"/>
    </row>
    <row r="109" spans="7:11" ht="18">
      <c r="G109" s="3"/>
      <c r="J109" s="3"/>
      <c r="K109" s="3"/>
    </row>
    <row r="110" spans="7:11" ht="18">
      <c r="G110" s="3"/>
      <c r="J110" s="3"/>
      <c r="K110" s="3"/>
    </row>
    <row r="111" spans="7:11" ht="18">
      <c r="G111" s="3"/>
      <c r="J111" s="3"/>
      <c r="K111" s="3"/>
    </row>
    <row r="112" spans="7:11" ht="18">
      <c r="G112" s="3"/>
      <c r="J112" s="3"/>
      <c r="K112" s="3"/>
    </row>
    <row r="113" spans="7:11" ht="18">
      <c r="G113" s="3"/>
      <c r="J113" s="3"/>
      <c r="K113" s="3"/>
    </row>
    <row r="114" spans="7:11" ht="18">
      <c r="G114" s="3"/>
      <c r="J114" s="3"/>
      <c r="K114" s="3"/>
    </row>
    <row r="115" spans="7:11" ht="18">
      <c r="G115" s="3"/>
      <c r="J115" s="3"/>
      <c r="K115" s="3"/>
    </row>
    <row r="116" spans="7:11" ht="18">
      <c r="G116" s="3"/>
      <c r="J116" s="3"/>
      <c r="K116" s="3"/>
    </row>
    <row r="117" spans="7:11" ht="18">
      <c r="G117" s="3"/>
      <c r="J117" s="3"/>
      <c r="K117" s="3"/>
    </row>
    <row r="118" spans="7:11" ht="18">
      <c r="G118" s="3"/>
      <c r="J118" s="3"/>
      <c r="K118" s="3"/>
    </row>
    <row r="119" spans="7:11" ht="18">
      <c r="G119" s="3"/>
      <c r="J119" s="3"/>
      <c r="K119" s="3"/>
    </row>
    <row r="120" spans="7:11" ht="18">
      <c r="G120" s="3"/>
      <c r="J120" s="3"/>
      <c r="K120" s="3"/>
    </row>
    <row r="121" spans="7:11" ht="18">
      <c r="G121" s="3"/>
      <c r="J121" s="3"/>
      <c r="K121" s="3"/>
    </row>
    <row r="122" spans="7:11" ht="18">
      <c r="G122" s="3"/>
      <c r="J122" s="3"/>
      <c r="K122" s="3"/>
    </row>
    <row r="123" spans="7:11" ht="18">
      <c r="G123" s="3"/>
      <c r="J123" s="3"/>
      <c r="K123" s="3"/>
    </row>
    <row r="124" spans="7:11" ht="18">
      <c r="G124" s="3"/>
      <c r="J124" s="3"/>
      <c r="K124" s="3"/>
    </row>
    <row r="125" spans="7:11" ht="18">
      <c r="G125" s="3"/>
      <c r="J125" s="3"/>
      <c r="K125" s="3"/>
    </row>
    <row r="126" spans="7:11" ht="18">
      <c r="G126" s="3"/>
      <c r="J126" s="3"/>
      <c r="K126" s="3"/>
    </row>
    <row r="127" spans="7:11" ht="18">
      <c r="G127" s="3"/>
      <c r="J127" s="3"/>
      <c r="K127" s="3"/>
    </row>
    <row r="128" spans="7:11" ht="18">
      <c r="G128" s="3"/>
      <c r="J128" s="3"/>
      <c r="K128" s="3"/>
    </row>
    <row r="129" spans="7:11" ht="18">
      <c r="G129" s="3"/>
      <c r="J129" s="3"/>
      <c r="K129" s="3"/>
    </row>
    <row r="130" spans="7:11" ht="18">
      <c r="G130" s="3"/>
      <c r="J130" s="3"/>
      <c r="K130" s="3"/>
    </row>
    <row r="131" spans="7:11" ht="18">
      <c r="G131" s="3"/>
      <c r="J131" s="3"/>
      <c r="K131" s="3"/>
    </row>
    <row r="132" spans="7:11" ht="18">
      <c r="G132" s="3"/>
      <c r="J132" s="3"/>
      <c r="K132" s="3"/>
    </row>
    <row r="133" spans="7:11" ht="18">
      <c r="G133" s="3"/>
      <c r="J133" s="3"/>
      <c r="K133" s="3"/>
    </row>
    <row r="134" spans="7:11" ht="18">
      <c r="G134" s="3"/>
      <c r="J134" s="3"/>
      <c r="K134" s="3"/>
    </row>
    <row r="135" spans="7:11" ht="18">
      <c r="G135" s="3"/>
      <c r="J135" s="3"/>
      <c r="K135" s="3"/>
    </row>
    <row r="136" spans="7:11" ht="18">
      <c r="G136" s="3"/>
      <c r="J136" s="3"/>
      <c r="K136" s="3"/>
    </row>
    <row r="137" spans="7:11" ht="18">
      <c r="G137" s="3"/>
      <c r="J137" s="3"/>
      <c r="K137" s="3"/>
    </row>
    <row r="138" spans="7:11" ht="18">
      <c r="G138" s="3"/>
      <c r="J138" s="3"/>
      <c r="K138" s="3"/>
    </row>
    <row r="139" spans="7:11" ht="18">
      <c r="G139" s="3"/>
      <c r="J139" s="3"/>
      <c r="K139" s="3"/>
    </row>
    <row r="140" spans="7:11" ht="18">
      <c r="G140" s="3"/>
      <c r="J140" s="3"/>
      <c r="K140" s="3"/>
    </row>
    <row r="141" spans="7:11" ht="18">
      <c r="G141" s="3"/>
      <c r="J141" s="3"/>
      <c r="K141" s="3"/>
    </row>
    <row r="142" spans="7:11" ht="18">
      <c r="G142" s="3"/>
      <c r="J142" s="3"/>
      <c r="K142" s="3"/>
    </row>
    <row r="143" spans="7:11" ht="18">
      <c r="G143" s="3"/>
      <c r="J143" s="3"/>
      <c r="K143" s="3"/>
    </row>
    <row r="144" spans="7:11" ht="18">
      <c r="G144" s="3"/>
      <c r="J144" s="3"/>
      <c r="K144" s="3"/>
    </row>
    <row r="145" spans="7:11" ht="18">
      <c r="G145" s="3"/>
      <c r="J145" s="3"/>
      <c r="K145" s="3"/>
    </row>
    <row r="146" spans="7:11" ht="18">
      <c r="G146" s="3"/>
      <c r="J146" s="3"/>
      <c r="K146" s="3"/>
    </row>
    <row r="147" spans="7:11" ht="18">
      <c r="G147" s="3"/>
      <c r="J147" s="3"/>
      <c r="K147" s="3"/>
    </row>
    <row r="148" spans="7:11" ht="18">
      <c r="G148" s="3"/>
      <c r="J148" s="3"/>
      <c r="K148" s="3"/>
    </row>
    <row r="149" spans="7:11" ht="18">
      <c r="G149" s="3"/>
      <c r="J149" s="3"/>
      <c r="K149" s="3"/>
    </row>
    <row r="150" spans="7:11" ht="18">
      <c r="G150" s="3"/>
      <c r="J150" s="3"/>
      <c r="K150" s="3"/>
    </row>
    <row r="151" spans="7:11" ht="18">
      <c r="G151" s="3"/>
      <c r="J151" s="3"/>
      <c r="K151" s="3"/>
    </row>
    <row r="152" spans="7:11" ht="18">
      <c r="G152" s="3"/>
      <c r="J152" s="3"/>
      <c r="K152" s="3"/>
    </row>
    <row r="153" spans="7:11" ht="18">
      <c r="G153" s="3"/>
      <c r="J153" s="3"/>
      <c r="K153" s="3"/>
    </row>
    <row r="154" spans="7:11" ht="18">
      <c r="G154" s="3"/>
      <c r="J154" s="3"/>
      <c r="K154" s="3"/>
    </row>
    <row r="155" spans="7:11" ht="18">
      <c r="G155" s="3"/>
      <c r="J155" s="3"/>
      <c r="K155" s="3"/>
    </row>
    <row r="156" spans="7:11" ht="18">
      <c r="G156" s="3"/>
      <c r="J156" s="3"/>
      <c r="K156" s="3"/>
    </row>
    <row r="157" spans="7:11" ht="18">
      <c r="G157" s="3"/>
      <c r="J157" s="3"/>
      <c r="K157" s="3"/>
    </row>
    <row r="158" spans="7:11" ht="18">
      <c r="G158" s="3"/>
      <c r="J158" s="3"/>
      <c r="K158" s="3"/>
    </row>
    <row r="159" spans="7:11" ht="18">
      <c r="G159" s="3"/>
      <c r="J159" s="3"/>
      <c r="K159" s="3"/>
    </row>
    <row r="160" spans="7:11" ht="18">
      <c r="G160" s="3"/>
      <c r="J160" s="3"/>
      <c r="K160" s="3"/>
    </row>
    <row r="161" spans="7:11" ht="18">
      <c r="G161" s="3"/>
      <c r="J161" s="3"/>
      <c r="K161" s="3"/>
    </row>
    <row r="162" spans="7:11" ht="18">
      <c r="G162" s="3"/>
      <c r="J162" s="3"/>
      <c r="K162" s="3"/>
    </row>
    <row r="163" spans="7:11" ht="18">
      <c r="G163" s="3"/>
      <c r="J163" s="3"/>
      <c r="K163" s="3"/>
    </row>
    <row r="164" spans="7:11" ht="18">
      <c r="G164" s="3"/>
      <c r="J164" s="3"/>
      <c r="K164" s="3"/>
    </row>
    <row r="165" spans="7:11" ht="18">
      <c r="G165" s="3"/>
      <c r="J165" s="3"/>
      <c r="K165" s="3"/>
    </row>
    <row r="166" spans="7:11" ht="18">
      <c r="G166" s="3"/>
      <c r="J166" s="3"/>
      <c r="K166" s="3"/>
    </row>
    <row r="167" spans="7:11" ht="18">
      <c r="G167" s="3"/>
      <c r="J167" s="3"/>
      <c r="K167" s="3"/>
    </row>
    <row r="168" ht="18">
      <c r="G168" s="3"/>
    </row>
    <row r="169" ht="18">
      <c r="G169" s="3"/>
    </row>
    <row r="170" ht="18">
      <c r="G170" s="3"/>
    </row>
    <row r="171" ht="18">
      <c r="G171" s="3"/>
    </row>
    <row r="172" ht="18">
      <c r="G172" s="3"/>
    </row>
    <row r="173" ht="18">
      <c r="G173" s="3"/>
    </row>
    <row r="174" ht="18">
      <c r="G174" s="3"/>
    </row>
    <row r="175" ht="18">
      <c r="G175" s="3"/>
    </row>
    <row r="176" ht="18">
      <c r="G176" s="3"/>
    </row>
    <row r="177" ht="18">
      <c r="G177" s="3"/>
    </row>
    <row r="178" ht="18">
      <c r="G178" s="3"/>
    </row>
    <row r="179" ht="18">
      <c r="G179" s="3"/>
    </row>
    <row r="180" ht="18">
      <c r="G180" s="3"/>
    </row>
    <row r="181" ht="18">
      <c r="G181" s="3"/>
    </row>
    <row r="182" ht="18">
      <c r="G182" s="3"/>
    </row>
    <row r="183" ht="18">
      <c r="G183" s="3"/>
    </row>
    <row r="184" ht="18">
      <c r="G184" s="3"/>
    </row>
    <row r="185" ht="18">
      <c r="G185" s="3"/>
    </row>
    <row r="186" ht="18">
      <c r="G186" s="3"/>
    </row>
    <row r="187" ht="18">
      <c r="G187" s="3"/>
    </row>
    <row r="188" ht="18">
      <c r="G188" s="3"/>
    </row>
    <row r="189" ht="18">
      <c r="G189" s="3"/>
    </row>
    <row r="190" ht="18">
      <c r="G190" s="3"/>
    </row>
    <row r="191" ht="18">
      <c r="G191" s="3"/>
    </row>
    <row r="192" ht="18">
      <c r="G192" s="3"/>
    </row>
    <row r="193" ht="18">
      <c r="G193" s="3"/>
    </row>
    <row r="194" ht="18">
      <c r="G194" s="3"/>
    </row>
    <row r="195" ht="18">
      <c r="G195" s="3"/>
    </row>
    <row r="196" ht="18">
      <c r="G196" s="3"/>
    </row>
    <row r="197" ht="18">
      <c r="G197" s="3"/>
    </row>
    <row r="198" ht="18">
      <c r="G198" s="3"/>
    </row>
    <row r="199" ht="18">
      <c r="G199" s="3"/>
    </row>
    <row r="200" ht="18">
      <c r="G200" s="3"/>
    </row>
    <row r="201" ht="18">
      <c r="G201" s="3"/>
    </row>
    <row r="202" ht="18">
      <c r="G202" s="3"/>
    </row>
    <row r="203" ht="18">
      <c r="G203" s="3"/>
    </row>
    <row r="204" ht="18">
      <c r="G204" s="3"/>
    </row>
    <row r="205" ht="18">
      <c r="G205" s="3"/>
    </row>
    <row r="206" ht="18">
      <c r="G206" s="3"/>
    </row>
  </sheetData>
  <sheetProtection/>
  <mergeCells count="23">
    <mergeCell ref="B10:B11"/>
    <mergeCell ref="R10:R11"/>
    <mergeCell ref="K9:L9"/>
    <mergeCell ref="X5:Y6"/>
    <mergeCell ref="Q5:R6"/>
    <mergeCell ref="P9:S9"/>
    <mergeCell ref="U9:Z9"/>
    <mergeCell ref="T10:T11"/>
    <mergeCell ref="A9:B9"/>
    <mergeCell ref="E9:G9"/>
    <mergeCell ref="AW73:BA73"/>
    <mergeCell ref="AI9:AK9"/>
    <mergeCell ref="AL9:AN9"/>
    <mergeCell ref="BB10:BB11"/>
    <mergeCell ref="AX71:BB71"/>
    <mergeCell ref="AJ72:BB72"/>
    <mergeCell ref="H9:I9"/>
    <mergeCell ref="M9:N9"/>
    <mergeCell ref="AE9:AH9"/>
    <mergeCell ref="AX70:BA70"/>
    <mergeCell ref="AA9:AD9"/>
    <mergeCell ref="AO9:AX9"/>
    <mergeCell ref="AV67:BA67"/>
  </mergeCells>
  <printOptions horizontalCentered="1" verticalCentered="1"/>
  <pageMargins left="0" right="0" top="1.1811023622047245" bottom="1.1811023622047245" header="0.5118110236220472" footer="0.5118110236220472"/>
  <pageSetup fitToHeight="1" fitToWidth="1" horizontalDpi="300" verticalDpi="300" orientation="landscape" paperSize="8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</dc:creator>
  <cp:keywords/>
  <dc:description/>
  <cp:lastModifiedBy>it</cp:lastModifiedBy>
  <cp:lastPrinted>2017-06-21T06:49:54Z</cp:lastPrinted>
  <dcterms:created xsi:type="dcterms:W3CDTF">2003-04-07T05:18:21Z</dcterms:created>
  <dcterms:modified xsi:type="dcterms:W3CDTF">2017-07-24T09:49:02Z</dcterms:modified>
  <cp:category/>
  <cp:version/>
  <cp:contentType/>
  <cp:contentStatus/>
</cp:coreProperties>
</file>